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95" i="1" l="1"/>
  <c r="G145" i="1"/>
  <c r="G115" i="1"/>
  <c r="G85" i="1"/>
  <c r="H25" i="1"/>
  <c r="G268" i="1"/>
  <c r="G239" i="1"/>
  <c r="G175" i="1"/>
  <c r="G55" i="1" l="1"/>
  <c r="H204" i="1" l="1"/>
  <c r="G204" i="1" l="1"/>
  <c r="G25" i="1"/>
  <c r="H295" i="1"/>
  <c r="F295" i="1"/>
  <c r="E295" i="1"/>
  <c r="D295" i="1"/>
  <c r="H268" i="1"/>
  <c r="F268" i="1"/>
  <c r="E268" i="1"/>
  <c r="D268" i="1"/>
  <c r="H239" i="1"/>
  <c r="F239" i="1"/>
  <c r="E239" i="1"/>
  <c r="D239" i="1"/>
  <c r="F204" i="1"/>
  <c r="E204" i="1"/>
  <c r="D204" i="1"/>
  <c r="H175" i="1"/>
  <c r="F175" i="1"/>
  <c r="E175" i="1"/>
  <c r="D175" i="1"/>
  <c r="H145" i="1"/>
  <c r="F145" i="1"/>
  <c r="E145" i="1"/>
  <c r="D145" i="1"/>
  <c r="H115" i="1"/>
  <c r="F115" i="1"/>
  <c r="E115" i="1"/>
  <c r="D115" i="1"/>
  <c r="H85" i="1"/>
  <c r="F85" i="1"/>
  <c r="E85" i="1"/>
  <c r="D85" i="1"/>
  <c r="H55" i="1"/>
  <c r="F55" i="1"/>
  <c r="E55" i="1"/>
  <c r="D55" i="1"/>
  <c r="F25" i="1"/>
  <c r="E25" i="1"/>
  <c r="D25" i="1"/>
  <c r="F296" i="1" l="1"/>
  <c r="F297" i="1" s="1"/>
  <c r="E296" i="1"/>
  <c r="E297" i="1" s="1"/>
  <c r="G296" i="1"/>
  <c r="G297" i="1" s="1"/>
  <c r="H296" i="1"/>
  <c r="H297" i="1" s="1"/>
  <c r="D296" i="1"/>
  <c r="D297" i="1" s="1"/>
</calcChain>
</file>

<file path=xl/sharedStrings.xml><?xml version="1.0" encoding="utf-8"?>
<sst xmlns="http://schemas.openxmlformats.org/spreadsheetml/2006/main" count="365" uniqueCount="147">
  <si>
    <t>прием пищи</t>
  </si>
  <si>
    <t>наименование</t>
  </si>
  <si>
    <t>блюда</t>
  </si>
  <si>
    <t>выход</t>
  </si>
  <si>
    <t xml:space="preserve">пищевые </t>
  </si>
  <si>
    <t>вещества</t>
  </si>
  <si>
    <t>Б</t>
  </si>
  <si>
    <t>Ж</t>
  </si>
  <si>
    <t>У</t>
  </si>
  <si>
    <t xml:space="preserve">энергетическая </t>
  </si>
  <si>
    <t>ценность</t>
  </si>
  <si>
    <t>витамин</t>
  </si>
  <si>
    <t>С</t>
  </si>
  <si>
    <t xml:space="preserve">номер </t>
  </si>
  <si>
    <t>рецепта</t>
  </si>
  <si>
    <t>день 1</t>
  </si>
  <si>
    <t>завтрак</t>
  </si>
  <si>
    <t>обед</t>
  </si>
  <si>
    <t>полдник</t>
  </si>
  <si>
    <t>итого за первый день</t>
  </si>
  <si>
    <t>200/5</t>
  </si>
  <si>
    <t>БУТЕРБРОД С СЫРОМ</t>
  </si>
  <si>
    <t>второй завтрак</t>
  </si>
  <si>
    <t>ИКРА СВЕКОЛЬНАЯ</t>
  </si>
  <si>
    <t>итого за второй день</t>
  </si>
  <si>
    <t>день 2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</si>
  <si>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</si>
  <si>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</si>
  <si>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</si>
  <si>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</si>
  <si>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</si>
  <si>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</si>
  <si>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</si>
  <si>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</si>
  <si>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</si>
  <si>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</si>
  <si>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</si>
  <si>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</si>
  <si>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</si>
  <si>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</si>
  <si>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</si>
  <si>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</si>
  <si>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80/5</t>
  </si>
  <si>
    <t>КАРТОФЕЛЬНОЕ ПЮРЕ</t>
  </si>
  <si>
    <t>ХЛЕБ РЖАНОЙ</t>
  </si>
  <si>
    <t xml:space="preserve">ЧАЙ С ЛИМОНОМ </t>
  </si>
  <si>
    <t>ЯБЛОКИ</t>
  </si>
  <si>
    <t>БУТЕРБРОД С МАСЛОМ</t>
  </si>
  <si>
    <t>КАКАО С МОЛОКОМ</t>
  </si>
  <si>
    <t>КИСЕЛЬ ИЗ ПОВИДЛА</t>
  </si>
  <si>
    <t>КЕФИР</t>
  </si>
  <si>
    <t>ПЕЧЕНЬЕ</t>
  </si>
  <si>
    <t>СОУС МОЛОЧНЫЙ (сладкий)</t>
  </si>
  <si>
    <t>РЯЖЕНКА</t>
  </si>
  <si>
    <t>ПОМИДОР (соленый)</t>
  </si>
  <si>
    <t>ЧАЙ С МОЛОКОМ</t>
  </si>
  <si>
    <t>ЩИ ИЗ СВЕЖЕЙ КАПУСТЫ С КАРТОФЕЛЕМ</t>
  </si>
  <si>
    <t>ХЛЕБ ПШЕНИЧНЫЙ</t>
  </si>
  <si>
    <t>КОТЛЕТА МЯСНАЯ</t>
  </si>
  <si>
    <t>РЫБА ЗАПЕЧЕННАЯ В ОМЛЕТЕ</t>
  </si>
  <si>
    <t>КОМПОТ ИЗ СУШЕНЫХ ФРУКТОВ</t>
  </si>
  <si>
    <t>ЖАРКОЕ ПО-ДОМАШНЕМУ</t>
  </si>
  <si>
    <t>СУП МОЛОЧНЫЙ С КРУПОЙ</t>
  </si>
  <si>
    <t>КОФЕЙНЫЙ НАПИТОК</t>
  </si>
  <si>
    <t xml:space="preserve">МОРКОВЬ ТУШЕНАЯ С ЯБЛОКОМ </t>
  </si>
  <si>
    <t>ЗАПЕКАНКА ИЗ ТВОРОГА</t>
  </si>
  <si>
    <t>СОК</t>
  </si>
  <si>
    <t>КАРТОФЕЛЬ В МОЛОКЕ</t>
  </si>
  <si>
    <t>СЫРНИКИ С МОРКОВЬЮ</t>
  </si>
  <si>
    <t>ЯЙЦО ВАРЕНОЕ</t>
  </si>
  <si>
    <t>КОМПОТИ З СВЕЖИХ ЯГОД</t>
  </si>
  <si>
    <t>ХЕЛБ РЖАНОЙ</t>
  </si>
  <si>
    <t>ВАФЛИ</t>
  </si>
  <si>
    <t>КАША ЖИДКАЯ (маннная)</t>
  </si>
  <si>
    <t>200/2</t>
  </si>
  <si>
    <t xml:space="preserve">ФРИКАДЕЛЬКА МЯСНАЯ </t>
  </si>
  <si>
    <t>220/5</t>
  </si>
  <si>
    <t>итого за весь период</t>
  </si>
  <si>
    <t>среднне значение за период</t>
  </si>
  <si>
    <t>содержание белков, жиров, угливодов в меню за период в % состоянии от калорийности</t>
  </si>
  <si>
    <t xml:space="preserve">ЧАЙ С МОЛОКОМ </t>
  </si>
  <si>
    <t>ОМЛЕТ НАТУРАЛЬНЫЙ</t>
  </si>
  <si>
    <t xml:space="preserve">БУТЕРБРОД С МАСЛОМ </t>
  </si>
  <si>
    <t>БОРЩ</t>
  </si>
  <si>
    <t>ОГУРЕЦ СОЛЕНЫЙ</t>
  </si>
  <si>
    <t xml:space="preserve">КОФЕЙНЫЙ НАПИТОК С МОЛОКОМ </t>
  </si>
  <si>
    <t>ХЛЕБ</t>
  </si>
  <si>
    <t xml:space="preserve">ПОМИДОР СОЛЕНЫЙ </t>
  </si>
  <si>
    <t>СУП С КЛЕЦКАМИ</t>
  </si>
  <si>
    <t>ТЕФТЕЛЯ МЯСНАЯ</t>
  </si>
  <si>
    <t>БЕФСТРОГАНОВ ИЗ ОТВОРНОГО МЯСА</t>
  </si>
  <si>
    <t>БОРЩЬ С ФАСОЛЬЮ</t>
  </si>
  <si>
    <t>МЯСНОЙ ХЛЕБЕЦ "ДЕЛИКАТЕСНЫЙ"</t>
  </si>
  <si>
    <t>ОВОЩНОЕ РАГУ</t>
  </si>
  <si>
    <t xml:space="preserve">ВАРЕННИКИ ЛЕНИВЫЕ </t>
  </si>
  <si>
    <t xml:space="preserve">БУТЕРБРОД С ДЖЕМОМ </t>
  </si>
  <si>
    <t>КАША ЖИДКАЯ (ПШЕННАЯ)</t>
  </si>
  <si>
    <t>ПЮРЕ ИЗ СВЕКЛЫ</t>
  </si>
  <si>
    <t>КАША ЖИДКАЯ (РИСОВАЯ)</t>
  </si>
  <si>
    <t>80/80</t>
  </si>
  <si>
    <t>МОРКОВЬ ТУШЕНАЯ С ЧЕРНОСЛИВОМ</t>
  </si>
  <si>
    <t>ЧАЙ С ЛИМОНОМ</t>
  </si>
  <si>
    <t>180/10/7</t>
  </si>
  <si>
    <t>КАША РАССЫПЧАТАЯ( ГРЕЧНЕВАЯ)</t>
  </si>
  <si>
    <t>КИСЕЛЬ ИЗ ПЛОДОВ ШИПОВНИКА</t>
  </si>
  <si>
    <t>ЗЕФИР</t>
  </si>
  <si>
    <t>КОФЕЙНЫЙ НАПИТОК С МОЛОКОМ</t>
  </si>
  <si>
    <t>ПОМИДОР СОЛЕНЫЙ</t>
  </si>
  <si>
    <t>СУП КАРТОФЕЛЬНЫЙ С МАКАРОННЫМИ ИЗДЕЛИЯМИ</t>
  </si>
  <si>
    <t>КНЕЛИ КУРИНЫЕ С РИСОМ</t>
  </si>
  <si>
    <t>БУЛОЧКА "ВЕСНУШКА"</t>
  </si>
  <si>
    <t>КАША ЖИДКАЯ (ПШЕНИЧНАЯ)</t>
  </si>
  <si>
    <t>БОРЩ С КАПУСТОЙ С КАРТОФЕЛЕМ</t>
  </si>
  <si>
    <t>СЫРНИКИИЗ ТВОРОГА</t>
  </si>
  <si>
    <t xml:space="preserve">ШНИЦЕЛЬ РАБНЫЙ НАТУРАЛЬНЫЙ </t>
  </si>
  <si>
    <t>КАМПОТ ИЗ ФРУКТОВ СВЕЖИХ</t>
  </si>
  <si>
    <t xml:space="preserve">КАПУСТА ТУШЕНАЯ </t>
  </si>
  <si>
    <t>ИКРА КАБАЧКОВАЯ</t>
  </si>
  <si>
    <t>КОМПОТ ИЗ СУХОФРУКТОВ</t>
  </si>
  <si>
    <t>КОМПОТ ИЗ СВЕЖИХ ЯГОД</t>
  </si>
  <si>
    <t>ОГУРЦЫ СОЛЕНЫЕ</t>
  </si>
  <si>
    <t>БАНАН</t>
  </si>
  <si>
    <t>КОТЛЕТА РУБЛЕНАЯ ЗАПЕЧЕННАЯ С МОЛОЧНЫМ СОУСОМ</t>
  </si>
  <si>
    <t>СОСИСКИ</t>
  </si>
  <si>
    <t>МАКАРОННЫЕ ИЗДЕЛИЯ ОТВАРНЫЕ</t>
  </si>
  <si>
    <t>ПЛОВ ИЗ ПТИЦЫ</t>
  </si>
  <si>
    <t>КАША ВЯЗКАЯ С ИЗЮМОМ</t>
  </si>
  <si>
    <t>РЫБА, ЗАПЕЧЕННАЯ В МОЛОЧНОМ СОУСЕ</t>
  </si>
  <si>
    <t>КАША ВЯЗКАЯ</t>
  </si>
  <si>
    <t>БУТЕРБРОД С ДЖЕМОМ</t>
  </si>
  <si>
    <t>БОРЩ С  КАРТОФЕЛЕМ</t>
  </si>
  <si>
    <t xml:space="preserve"> ПЮРЕ КАРТОФЕЛЬНОЕ</t>
  </si>
  <si>
    <t>БУЛОЧКА ВАНИЛЬНАЯ</t>
  </si>
  <si>
    <t>СВЕКЛА, ТУШЕННАЯ В СМЕТАННОМ СОУСЕ</t>
  </si>
  <si>
    <t>БУЛОЧКА ДОМАШНЯЯ</t>
  </si>
  <si>
    <t>КИСЕЛЬ ИЗ КУРАГИ</t>
  </si>
  <si>
    <t>ПУДИНГ РЫБНЫЙ ЗАПЕЧЕННЫЙ</t>
  </si>
  <si>
    <t>СУП МОЛОЧНЫЙ С МАКАРОННЫМИ ИЗДЕЛИЯМИ</t>
  </si>
  <si>
    <t>ГОЛУБЦЫ С РИСОМ И МЯСОМ</t>
  </si>
  <si>
    <t>МОРКОВЬ С ЗЕЛЕНЫМ ГОРОШКОМ В МОЛОЧНОМ СОУСЕ</t>
  </si>
  <si>
    <t>БУЛОЧКА ДОРОЖНАЯ</t>
  </si>
  <si>
    <t>ОМЛЕТ С ЗЕЛЕННЫМ ГОРОШКОМ</t>
  </si>
  <si>
    <t>ЩИ ИЗ СВЕЖЕЙ КАПУСТЫ С КАРТОФЕЛЕМ  (на бульоне)</t>
  </si>
  <si>
    <t>ЗАПЕКАНКА КАРТОФЕЛЬНАЯ С ПЕЧЕНЬЮ</t>
  </si>
  <si>
    <t>СВЕКЛА ТУШЕННАЯ В СМЕТАНЕ ИЛИ СОУСЕ</t>
  </si>
  <si>
    <t>СУП С РЫБНЫМИ ККОНСЕРВАМИ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</si>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</sst>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2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topLeftCell="A269" workbookViewId="0">
      <selection activeCell="H298" sqref="H298"/>
    </sheetView>
  </sheetViews>
  <sheetFormatPr defaultRowHeight="15" x14ac:dyDescent="0.25"/>
  <cols>
    <col min="1" max="1" width="14.140625" customWidth="1"/>
    <col min="2" max="2" width="34.7109375" customWidth="1"/>
    <col min="4" max="4" width="9.42578125" customWidth="1"/>
    <col min="7" max="7" width="15" customWidth="1"/>
    <col min="8" max="8" width="10.28515625" customWidth="1"/>
    <col min="11" max="11" width="13.140625" customWidth="1"/>
    <col min="12" max="12" width="20.42578125" customWidth="1"/>
    <col min="17" max="17" width="15" customWidth="1"/>
    <col min="18" max="18" width="12" customWidth="1"/>
    <col min="19" max="19" width="14.140625" customWidth="1"/>
  </cols>
  <sheetData>
    <row r="1" spans="1:11" ht="18.75" x14ac:dyDescent="0.3">
      <c r="K1" s="1"/>
    </row>
    <row r="3" spans="1:11" ht="15.75" thickBot="1" x14ac:dyDescent="0.3"/>
    <row r="4" spans="1:11" ht="30" x14ac:dyDescent="0.25">
      <c r="A4" s="20" t="s">
        <v>0</v>
      </c>
      <c r="B4" s="8" t="s">
        <v>1</v>
      </c>
      <c r="C4" s="8" t="s">
        <v>3</v>
      </c>
      <c r="D4" s="5" t="s">
        <v>4</v>
      </c>
      <c r="E4" s="4" t="s">
        <v>5</v>
      </c>
      <c r="F4" s="4"/>
      <c r="G4" s="12" t="s">
        <v>9</v>
      </c>
      <c r="H4" s="8" t="s">
        <v>11</v>
      </c>
      <c r="I4" s="12" t="s">
        <v>13</v>
      </c>
    </row>
    <row r="5" spans="1:11" x14ac:dyDescent="0.25">
      <c r="A5" s="21"/>
      <c r="B5" s="13" t="s">
        <v>2</v>
      </c>
      <c r="C5" s="13"/>
      <c r="D5" s="7" t="s">
        <v>6</v>
      </c>
      <c r="E5" s="8" t="s">
        <v>7</v>
      </c>
      <c r="F5" s="6" t="s">
        <v>8</v>
      </c>
      <c r="G5" s="10" t="s">
        <v>10</v>
      </c>
      <c r="H5" s="13" t="s">
        <v>12</v>
      </c>
      <c r="I5" s="10" t="s">
        <v>14</v>
      </c>
    </row>
    <row r="6" spans="1:11" x14ac:dyDescent="0.25">
      <c r="A6" s="11" t="s">
        <v>15</v>
      </c>
      <c r="B6" s="14"/>
      <c r="C6" s="14"/>
      <c r="D6" s="14"/>
      <c r="E6" s="14"/>
      <c r="F6" s="14"/>
      <c r="G6" s="14"/>
      <c r="H6" s="14"/>
      <c r="I6" s="14"/>
    </row>
    <row r="7" spans="1:11" x14ac:dyDescent="0.25">
      <c r="A7" s="8" t="s">
        <v>16</v>
      </c>
      <c r="B7" s="2" t="s">
        <v>96</v>
      </c>
      <c r="C7" s="2">
        <v>205</v>
      </c>
      <c r="D7" s="2">
        <v>4.55</v>
      </c>
      <c r="E7" s="2">
        <v>1.31</v>
      </c>
      <c r="F7" s="2">
        <v>31.19</v>
      </c>
      <c r="G7" s="2">
        <v>155</v>
      </c>
      <c r="H7" s="2"/>
      <c r="I7" s="2">
        <v>199</v>
      </c>
    </row>
    <row r="8" spans="1:11" x14ac:dyDescent="0.25">
      <c r="A8" s="13"/>
      <c r="B8" s="2" t="s">
        <v>47</v>
      </c>
      <c r="C8" s="2">
        <v>60</v>
      </c>
      <c r="D8" s="2">
        <v>2.4500000000000002</v>
      </c>
      <c r="E8" s="2">
        <v>7.55</v>
      </c>
      <c r="F8" s="2">
        <v>14.62</v>
      </c>
      <c r="G8" s="2">
        <v>136</v>
      </c>
      <c r="H8" s="2"/>
      <c r="I8" s="2">
        <v>1</v>
      </c>
    </row>
    <row r="9" spans="1:11" x14ac:dyDescent="0.25">
      <c r="A9" s="13"/>
      <c r="B9" s="2" t="s">
        <v>80</v>
      </c>
      <c r="C9" s="2">
        <v>180</v>
      </c>
      <c r="D9" s="2">
        <v>2.67</v>
      </c>
      <c r="E9" s="2">
        <v>2.34</v>
      </c>
      <c r="F9" s="2">
        <v>14.31</v>
      </c>
      <c r="G9" s="2">
        <v>89</v>
      </c>
      <c r="H9" s="2">
        <v>1.2</v>
      </c>
      <c r="I9" s="2">
        <v>413</v>
      </c>
    </row>
    <row r="10" spans="1:11" x14ac:dyDescent="0.25">
      <c r="A10" s="13"/>
      <c r="B10" s="2"/>
      <c r="C10" s="2"/>
      <c r="D10" s="2"/>
      <c r="E10" s="2"/>
      <c r="F10" s="2"/>
      <c r="G10" s="2"/>
      <c r="H10" s="2"/>
      <c r="I10" s="2"/>
    </row>
    <row r="11" spans="1:11" x14ac:dyDescent="0.25">
      <c r="A11" s="2" t="s">
        <v>22</v>
      </c>
      <c r="B11" s="2" t="s">
        <v>66</v>
      </c>
      <c r="C11" s="2">
        <v>180</v>
      </c>
      <c r="D11" s="2">
        <v>0.75</v>
      </c>
      <c r="E11" s="2"/>
      <c r="F11" s="2">
        <v>16.149999999999999</v>
      </c>
      <c r="G11" s="2">
        <v>64</v>
      </c>
      <c r="H11" s="2">
        <v>3</v>
      </c>
      <c r="I11" s="2">
        <v>418</v>
      </c>
    </row>
    <row r="12" spans="1:11" x14ac:dyDescent="0.25">
      <c r="A12" s="8" t="s">
        <v>17</v>
      </c>
      <c r="B12" s="2" t="s">
        <v>84</v>
      </c>
      <c r="C12" s="2">
        <v>40</v>
      </c>
      <c r="D12" s="2">
        <v>0.15</v>
      </c>
      <c r="E12" s="2"/>
      <c r="F12" s="2">
        <v>0.5</v>
      </c>
      <c r="G12" s="2">
        <v>2.7</v>
      </c>
      <c r="H12" s="2"/>
      <c r="I12" s="2"/>
    </row>
    <row r="13" spans="1:11" x14ac:dyDescent="0.25">
      <c r="A13" s="13"/>
      <c r="B13" s="2" t="s">
        <v>83</v>
      </c>
      <c r="C13" s="2">
        <v>250</v>
      </c>
      <c r="D13" s="2">
        <v>1.82</v>
      </c>
      <c r="E13" s="2">
        <v>4.91</v>
      </c>
      <c r="F13" s="2">
        <v>2.34</v>
      </c>
      <c r="G13" s="2">
        <v>102</v>
      </c>
      <c r="H13" s="2">
        <v>10.28</v>
      </c>
      <c r="I13" s="2">
        <v>63</v>
      </c>
    </row>
    <row r="14" spans="1:11" x14ac:dyDescent="0.25">
      <c r="A14" s="13"/>
      <c r="B14" s="2" t="s">
        <v>58</v>
      </c>
      <c r="C14" s="2">
        <v>80</v>
      </c>
      <c r="D14" s="2">
        <v>9.67</v>
      </c>
      <c r="E14" s="2">
        <v>10.62</v>
      </c>
      <c r="F14" s="2">
        <v>8.61</v>
      </c>
      <c r="G14" s="2">
        <v>169</v>
      </c>
      <c r="H14" s="2">
        <v>0.23</v>
      </c>
      <c r="I14" s="2">
        <v>298</v>
      </c>
    </row>
    <row r="15" spans="1:11" x14ac:dyDescent="0.25">
      <c r="A15" s="13"/>
      <c r="B15" s="2" t="s">
        <v>43</v>
      </c>
      <c r="C15" s="2">
        <v>150</v>
      </c>
      <c r="D15" s="2">
        <v>3.06</v>
      </c>
      <c r="E15" s="2">
        <v>4.8</v>
      </c>
      <c r="F15" s="2">
        <v>20.43</v>
      </c>
      <c r="G15" s="2">
        <v>137</v>
      </c>
      <c r="H15" s="2">
        <v>1.81</v>
      </c>
      <c r="I15" s="2">
        <v>339</v>
      </c>
    </row>
    <row r="16" spans="1:11" x14ac:dyDescent="0.25">
      <c r="A16" s="13"/>
      <c r="B16" s="2" t="s">
        <v>115</v>
      </c>
      <c r="C16" s="2">
        <v>180</v>
      </c>
      <c r="D16" s="2">
        <v>0.14000000000000001</v>
      </c>
      <c r="E16" s="2">
        <v>0.14000000000000001</v>
      </c>
      <c r="F16" s="2">
        <v>21.49</v>
      </c>
      <c r="G16" s="2">
        <v>73</v>
      </c>
      <c r="H16" s="2">
        <v>1.55</v>
      </c>
      <c r="I16" s="2">
        <v>390</v>
      </c>
    </row>
    <row r="17" spans="1:9" x14ac:dyDescent="0.25">
      <c r="A17" s="13"/>
      <c r="B17" s="2" t="s">
        <v>44</v>
      </c>
      <c r="C17" s="2">
        <v>40</v>
      </c>
      <c r="D17" s="2">
        <v>2.6</v>
      </c>
      <c r="E17" s="2">
        <v>0.4</v>
      </c>
      <c r="F17" s="2">
        <v>16</v>
      </c>
      <c r="G17" s="2">
        <v>76</v>
      </c>
      <c r="H17" s="2"/>
      <c r="I17" s="2"/>
    </row>
    <row r="18" spans="1:9" x14ac:dyDescent="0.25">
      <c r="A18" s="9"/>
      <c r="B18" s="2" t="s">
        <v>57</v>
      </c>
      <c r="C18" s="2">
        <v>20</v>
      </c>
      <c r="D18" s="2">
        <v>1.5</v>
      </c>
      <c r="E18" s="2">
        <v>0.1</v>
      </c>
      <c r="F18" s="2">
        <v>10</v>
      </c>
      <c r="G18" s="2">
        <v>47</v>
      </c>
      <c r="H18" s="2"/>
      <c r="I18" s="2"/>
    </row>
    <row r="19" spans="1:9" x14ac:dyDescent="0.25">
      <c r="A19" s="8" t="s">
        <v>18</v>
      </c>
      <c r="B19" s="2" t="s">
        <v>97</v>
      </c>
      <c r="C19" s="2">
        <v>100</v>
      </c>
      <c r="D19" s="2">
        <v>1.49</v>
      </c>
      <c r="E19" s="2">
        <v>1.5</v>
      </c>
      <c r="F19" s="2">
        <v>7.05</v>
      </c>
      <c r="G19" s="2">
        <v>63</v>
      </c>
      <c r="H19" s="2">
        <v>3.81</v>
      </c>
      <c r="I19" s="2">
        <v>342</v>
      </c>
    </row>
    <row r="20" spans="1:9" x14ac:dyDescent="0.25">
      <c r="A20" s="13"/>
      <c r="B20" s="2" t="s">
        <v>59</v>
      </c>
      <c r="C20" s="2">
        <v>80</v>
      </c>
      <c r="D20" s="2">
        <v>12.7</v>
      </c>
      <c r="E20" s="2">
        <v>3.63</v>
      </c>
      <c r="F20" s="2">
        <v>2.57</v>
      </c>
      <c r="G20" s="2">
        <v>94</v>
      </c>
      <c r="H20" s="2">
        <v>0.3</v>
      </c>
      <c r="I20" s="2">
        <v>263</v>
      </c>
    </row>
    <row r="21" spans="1:9" x14ac:dyDescent="0.25">
      <c r="A21" s="13"/>
      <c r="B21" s="2" t="s">
        <v>85</v>
      </c>
      <c r="C21" s="2">
        <v>180</v>
      </c>
      <c r="D21" s="2">
        <v>2.85</v>
      </c>
      <c r="E21" s="2">
        <v>2.41</v>
      </c>
      <c r="F21" s="2">
        <v>14.36</v>
      </c>
      <c r="G21" s="2">
        <v>91</v>
      </c>
      <c r="H21" s="2">
        <v>1.17</v>
      </c>
      <c r="I21" s="2">
        <v>414</v>
      </c>
    </row>
    <row r="22" spans="1:9" x14ac:dyDescent="0.25">
      <c r="A22" s="13"/>
      <c r="B22" s="2" t="s">
        <v>110</v>
      </c>
      <c r="C22" s="2">
        <v>50</v>
      </c>
      <c r="D22" s="2">
        <v>3.9</v>
      </c>
      <c r="E22" s="2">
        <v>3.06</v>
      </c>
      <c r="F22" s="2">
        <v>26.93</v>
      </c>
      <c r="G22" s="2">
        <v>151</v>
      </c>
      <c r="H22" s="2"/>
      <c r="I22" s="2">
        <v>456</v>
      </c>
    </row>
    <row r="23" spans="1:9" x14ac:dyDescent="0.25">
      <c r="A23" s="13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9"/>
      <c r="B24" s="2"/>
      <c r="C24" s="2"/>
      <c r="D24" s="2"/>
      <c r="E24" s="2"/>
      <c r="F24" s="2"/>
      <c r="G24" s="2"/>
      <c r="H24" s="2"/>
      <c r="I24" s="2"/>
    </row>
    <row r="25" spans="1:9" ht="30" x14ac:dyDescent="0.25">
      <c r="A25" s="3" t="s">
        <v>19</v>
      </c>
      <c r="B25" s="2"/>
      <c r="C25" s="2"/>
      <c r="D25" s="2">
        <f>D7+D8+D9+D10+D11+D12+D13+D14+D15+D16+D17+D18+D19+D20+D21+D22+D23+D24</f>
        <v>50.3</v>
      </c>
      <c r="E25" s="2">
        <f>E7+E8+E9+E10+E11+E12+E13+E14+E15+E16+E17+E18+E19+E20+E21+E22+E23+E24</f>
        <v>42.77000000000001</v>
      </c>
      <c r="F25" s="2">
        <f>F7+F8+F9+F10+F11+F12+F13+F14+F15+F16+F17+F18+F19+F20+F21+F22+F23+F24</f>
        <v>206.55</v>
      </c>
      <c r="G25" s="2">
        <f>G7+G8+G9+G10+G11+G12+G13+G14+G15+G16+G17+G18+G19+G20+G21+G22+G23+G24</f>
        <v>1449.7</v>
      </c>
      <c r="H25" s="2">
        <f>H7+H8+H9+H10+H11+H12+H13+H14+H15+H16+H17+H18+H19+H20+H21+H22+H23+H24</f>
        <v>23.35</v>
      </c>
      <c r="I25" s="2"/>
    </row>
    <row r="29" spans="1:9" ht="12" customHeight="1" x14ac:dyDescent="0.25"/>
    <row r="30" spans="1:9" hidden="1" x14ac:dyDescent="0.25"/>
    <row r="31" spans="1:9" hidden="1" x14ac:dyDescent="0.25"/>
    <row r="33" spans="1:9" ht="33.75" customHeight="1" thickBot="1" x14ac:dyDescent="0.3"/>
    <row r="34" spans="1:9" ht="30" x14ac:dyDescent="0.25">
      <c r="A34" s="8" t="s">
        <v>0</v>
      </c>
      <c r="B34" s="8" t="s">
        <v>1</v>
      </c>
      <c r="C34" s="8" t="s">
        <v>3</v>
      </c>
      <c r="D34" s="5" t="s">
        <v>4</v>
      </c>
      <c r="E34" s="4" t="s">
        <v>5</v>
      </c>
      <c r="F34" s="4"/>
      <c r="G34" s="12" t="s">
        <v>9</v>
      </c>
      <c r="H34" s="8" t="s">
        <v>11</v>
      </c>
      <c r="I34" s="12" t="s">
        <v>13</v>
      </c>
    </row>
    <row r="35" spans="1:9" x14ac:dyDescent="0.25">
      <c r="A35" s="13"/>
      <c r="B35" s="13" t="s">
        <v>2</v>
      </c>
      <c r="C35" s="13"/>
      <c r="D35" s="7" t="s">
        <v>6</v>
      </c>
      <c r="E35" s="8" t="s">
        <v>7</v>
      </c>
      <c r="F35" s="6" t="s">
        <v>8</v>
      </c>
      <c r="G35" s="10" t="s">
        <v>10</v>
      </c>
      <c r="H35" s="13" t="s">
        <v>12</v>
      </c>
      <c r="I35" s="10" t="s">
        <v>14</v>
      </c>
    </row>
    <row r="36" spans="1:9" ht="15.75" thickBot="1" x14ac:dyDescent="0.3">
      <c r="A36" s="6" t="s">
        <v>25</v>
      </c>
      <c r="B36" s="14"/>
      <c r="C36" s="14"/>
      <c r="D36" s="14"/>
      <c r="E36" s="14"/>
      <c r="F36" s="14"/>
      <c r="G36" s="14"/>
      <c r="H36" s="14"/>
      <c r="I36" s="14"/>
    </row>
    <row r="37" spans="1:9" ht="15.75" thickBot="1" x14ac:dyDescent="0.3">
      <c r="A37" s="16" t="s">
        <v>16</v>
      </c>
      <c r="B37" s="15" t="s">
        <v>98</v>
      </c>
      <c r="C37" s="2" t="s">
        <v>20</v>
      </c>
      <c r="D37" s="2">
        <v>2.13</v>
      </c>
      <c r="E37" s="2">
        <v>0.3</v>
      </c>
      <c r="F37" s="2">
        <v>27.38</v>
      </c>
      <c r="G37" s="2">
        <v>121</v>
      </c>
      <c r="H37" s="2"/>
      <c r="I37" s="2">
        <v>199</v>
      </c>
    </row>
    <row r="38" spans="1:9" x14ac:dyDescent="0.25">
      <c r="A38" s="13"/>
      <c r="B38" s="2" t="s">
        <v>21</v>
      </c>
      <c r="C38" s="2">
        <v>60</v>
      </c>
      <c r="D38" s="2">
        <v>6.68</v>
      </c>
      <c r="E38" s="2">
        <v>8.4499999999999993</v>
      </c>
      <c r="F38" s="2">
        <v>19.39</v>
      </c>
      <c r="G38" s="2">
        <v>180</v>
      </c>
      <c r="H38" s="2">
        <v>0.11</v>
      </c>
      <c r="I38" s="2">
        <v>3</v>
      </c>
    </row>
    <row r="39" spans="1:9" x14ac:dyDescent="0.25">
      <c r="A39" s="13"/>
      <c r="B39" s="2" t="s">
        <v>48</v>
      </c>
      <c r="C39" s="2">
        <v>180</v>
      </c>
      <c r="D39" s="2">
        <v>3.67</v>
      </c>
      <c r="E39" s="2">
        <v>3.19</v>
      </c>
      <c r="F39" s="2">
        <v>15.82</v>
      </c>
      <c r="G39" s="2">
        <v>107</v>
      </c>
      <c r="H39" s="2">
        <v>1.43</v>
      </c>
      <c r="I39" s="2">
        <v>416</v>
      </c>
    </row>
    <row r="40" spans="1:9" ht="15.75" thickBot="1" x14ac:dyDescent="0.3">
      <c r="A40" s="13"/>
      <c r="B40" s="2"/>
      <c r="C40" s="2"/>
      <c r="D40" s="2"/>
      <c r="E40" s="2"/>
      <c r="F40" s="2"/>
      <c r="G40" s="2"/>
      <c r="H40" s="2"/>
      <c r="I40" s="2"/>
    </row>
    <row r="41" spans="1:9" ht="15.75" thickBot="1" x14ac:dyDescent="0.3">
      <c r="A41" s="16" t="s">
        <v>22</v>
      </c>
      <c r="B41" s="15" t="s">
        <v>46</v>
      </c>
      <c r="C41" s="2">
        <v>180</v>
      </c>
      <c r="D41" s="2">
        <v>0.72</v>
      </c>
      <c r="E41" s="2">
        <v>0.72</v>
      </c>
      <c r="F41" s="2">
        <v>17.64</v>
      </c>
      <c r="G41" s="2">
        <v>79</v>
      </c>
      <c r="H41" s="2">
        <v>18</v>
      </c>
      <c r="I41" s="2"/>
    </row>
    <row r="42" spans="1:9" ht="15.75" thickBot="1" x14ac:dyDescent="0.3">
      <c r="A42" s="16" t="s">
        <v>17</v>
      </c>
      <c r="B42" s="15" t="s">
        <v>87</v>
      </c>
      <c r="C42" s="2">
        <v>60</v>
      </c>
      <c r="D42" s="2">
        <v>0.7</v>
      </c>
      <c r="E42" s="2"/>
      <c r="F42" s="2">
        <v>1.4</v>
      </c>
      <c r="G42" s="2">
        <v>8</v>
      </c>
      <c r="H42" s="2"/>
      <c r="I42" s="2"/>
    </row>
    <row r="43" spans="1:9" x14ac:dyDescent="0.25">
      <c r="A43" s="13"/>
      <c r="B43" s="2" t="s">
        <v>88</v>
      </c>
      <c r="C43" s="2">
        <v>250</v>
      </c>
      <c r="D43" s="2">
        <v>2.09</v>
      </c>
      <c r="E43" s="2">
        <v>3.36</v>
      </c>
      <c r="F43" s="2">
        <v>12.13</v>
      </c>
      <c r="G43" s="2">
        <v>87</v>
      </c>
      <c r="H43" s="2">
        <v>5.7</v>
      </c>
      <c r="I43" s="2">
        <v>91</v>
      </c>
    </row>
    <row r="44" spans="1:9" x14ac:dyDescent="0.25">
      <c r="A44" s="13"/>
      <c r="B44" s="2" t="s">
        <v>89</v>
      </c>
      <c r="C44" s="2" t="s">
        <v>99</v>
      </c>
      <c r="D44" s="2">
        <v>11.78</v>
      </c>
      <c r="E44" s="2">
        <v>12.91</v>
      </c>
      <c r="F44" s="2">
        <v>14.9</v>
      </c>
      <c r="G44" s="2">
        <v>223</v>
      </c>
      <c r="H44" s="2">
        <v>1.1299999999999999</v>
      </c>
      <c r="I44" s="2">
        <v>303</v>
      </c>
    </row>
    <row r="45" spans="1:9" x14ac:dyDescent="0.25">
      <c r="A45" s="13"/>
      <c r="B45" s="2" t="s">
        <v>116</v>
      </c>
      <c r="C45" s="2">
        <v>150</v>
      </c>
      <c r="D45" s="2">
        <v>3.09</v>
      </c>
      <c r="E45" s="2">
        <v>4.8499999999999996</v>
      </c>
      <c r="F45" s="2">
        <v>14.14</v>
      </c>
      <c r="G45" s="2">
        <v>112</v>
      </c>
      <c r="H45" s="2">
        <v>25.7</v>
      </c>
      <c r="I45" s="2">
        <v>354</v>
      </c>
    </row>
    <row r="46" spans="1:9" x14ac:dyDescent="0.25">
      <c r="A46" s="13"/>
      <c r="B46" s="2" t="s">
        <v>49</v>
      </c>
      <c r="C46" s="2">
        <v>180</v>
      </c>
      <c r="D46" s="2">
        <v>0.79</v>
      </c>
      <c r="E46" s="2"/>
      <c r="F46" s="2">
        <v>20</v>
      </c>
      <c r="G46" s="2">
        <v>80</v>
      </c>
      <c r="H46" s="2">
        <v>0.06</v>
      </c>
      <c r="I46" s="2">
        <v>401</v>
      </c>
    </row>
    <row r="47" spans="1:9" x14ac:dyDescent="0.25">
      <c r="A47" s="13"/>
      <c r="B47" s="2" t="s">
        <v>44</v>
      </c>
      <c r="C47" s="2">
        <v>40</v>
      </c>
      <c r="D47" s="2">
        <v>2.6</v>
      </c>
      <c r="E47" s="2">
        <v>0.4</v>
      </c>
      <c r="F47" s="2">
        <v>16</v>
      </c>
      <c r="G47" s="2">
        <v>76</v>
      </c>
      <c r="H47" s="2"/>
      <c r="I47" s="2"/>
    </row>
    <row r="48" spans="1:9" ht="15.75" thickBot="1" x14ac:dyDescent="0.3">
      <c r="A48" s="13"/>
      <c r="B48" s="2"/>
      <c r="C48" s="2"/>
      <c r="D48" s="2"/>
      <c r="E48" s="2"/>
      <c r="F48" s="2"/>
      <c r="G48" s="2"/>
      <c r="H48" s="2"/>
      <c r="I48" s="2"/>
    </row>
    <row r="49" spans="1:9" ht="30.75" thickBot="1" x14ac:dyDescent="0.3">
      <c r="A49" s="16" t="s">
        <v>18</v>
      </c>
      <c r="B49" s="17" t="s">
        <v>100</v>
      </c>
      <c r="C49" s="2">
        <v>100</v>
      </c>
      <c r="D49" s="2">
        <v>1.78</v>
      </c>
      <c r="E49" s="2">
        <v>2.85</v>
      </c>
      <c r="F49" s="2">
        <v>22.97</v>
      </c>
      <c r="G49" s="2">
        <v>124</v>
      </c>
      <c r="H49" s="2">
        <v>1.72</v>
      </c>
      <c r="I49" s="2">
        <v>364</v>
      </c>
    </row>
    <row r="50" spans="1:9" x14ac:dyDescent="0.25">
      <c r="A50" s="13"/>
      <c r="B50" s="2" t="s">
        <v>65</v>
      </c>
      <c r="C50" s="2">
        <v>100</v>
      </c>
      <c r="D50" s="2">
        <v>17.54</v>
      </c>
      <c r="E50" s="2">
        <v>12.05</v>
      </c>
      <c r="F50" s="2">
        <v>17.149999999999999</v>
      </c>
      <c r="G50" s="2">
        <v>247</v>
      </c>
      <c r="H50" s="2">
        <v>0.24</v>
      </c>
      <c r="I50" s="2">
        <v>251</v>
      </c>
    </row>
    <row r="51" spans="1:9" x14ac:dyDescent="0.25">
      <c r="A51" s="13"/>
      <c r="B51" s="2" t="s">
        <v>53</v>
      </c>
      <c r="C51" s="2">
        <v>180</v>
      </c>
      <c r="D51" s="2">
        <v>5.22</v>
      </c>
      <c r="E51" s="2">
        <v>4.5</v>
      </c>
      <c r="F51" s="2">
        <v>7.56</v>
      </c>
      <c r="G51" s="2">
        <v>92</v>
      </c>
      <c r="H51" s="2">
        <v>0.54</v>
      </c>
      <c r="I51" s="2">
        <v>420</v>
      </c>
    </row>
    <row r="52" spans="1:9" x14ac:dyDescent="0.25">
      <c r="A52" s="13"/>
      <c r="B52" s="2" t="s">
        <v>51</v>
      </c>
      <c r="C52" s="2">
        <v>20</v>
      </c>
      <c r="D52" s="2">
        <v>1.4</v>
      </c>
      <c r="E52" s="2">
        <v>5.6</v>
      </c>
      <c r="F52" s="2">
        <v>12.6</v>
      </c>
      <c r="G52" s="2">
        <v>84</v>
      </c>
      <c r="H52" s="2"/>
      <c r="I52" s="2"/>
    </row>
    <row r="53" spans="1:9" x14ac:dyDescent="0.25">
      <c r="A53" s="13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9"/>
      <c r="B54" s="2"/>
      <c r="C54" s="2"/>
      <c r="D54" s="2"/>
      <c r="E54" s="2"/>
      <c r="F54" s="2"/>
      <c r="G54" s="2"/>
      <c r="H54" s="2"/>
      <c r="I54" s="2"/>
    </row>
    <row r="55" spans="1:9" ht="30" x14ac:dyDescent="0.25">
      <c r="A55" s="3" t="s">
        <v>24</v>
      </c>
      <c r="B55" s="2"/>
      <c r="C55" s="2"/>
      <c r="D55" s="2">
        <f>D37+D38+D39+D40+D41+D42+D43+D44+D45+D46+D47+D48+D49+D50+D51+D52+D53+D54</f>
        <v>60.189999999999991</v>
      </c>
      <c r="E55" s="2">
        <f>E37+E38+E39+E40+E41+E42+E43+E44+E45+E46+E47+E48+E49+E50+E51+E52+E53+E54</f>
        <v>59.18</v>
      </c>
      <c r="F55" s="2">
        <f>F37+F38+F39+F40+F41+F42+F43+F44+F45+F46+F47+F48+F49+F50+F51+F52+F53+F54</f>
        <v>219.08</v>
      </c>
      <c r="G55" s="2">
        <f>G37+G38+G39+G40+G41+G42+G43+G44+G45+G46+G47+G48+G49+G50+G51+G52+G53+G54</f>
        <v>1620</v>
      </c>
      <c r="H55" s="2">
        <f>H37+H38+H39+H40+H41+H42+H43+H44+H45+H46+H47+H48+H49+H50+H51+H52+H53+H54</f>
        <v>54.629999999999995</v>
      </c>
      <c r="I55" s="2"/>
    </row>
    <row r="63" spans="1:9" ht="15.75" thickBot="1" x14ac:dyDescent="0.3"/>
    <row r="64" spans="1:9" ht="30" x14ac:dyDescent="0.25">
      <c r="A64" s="8" t="s">
        <v>0</v>
      </c>
      <c r="B64" s="8" t="s">
        <v>1</v>
      </c>
      <c r="C64" s="8" t="s">
        <v>3</v>
      </c>
      <c r="D64" s="5" t="s">
        <v>4</v>
      </c>
      <c r="E64" s="4" t="s">
        <v>5</v>
      </c>
      <c r="F64" s="4"/>
      <c r="G64" s="12" t="s">
        <v>9</v>
      </c>
      <c r="H64" s="8" t="s">
        <v>11</v>
      </c>
      <c r="I64" s="12" t="s">
        <v>13</v>
      </c>
    </row>
    <row r="65" spans="1:9" x14ac:dyDescent="0.25">
      <c r="A65" s="13"/>
      <c r="B65" s="13" t="s">
        <v>2</v>
      </c>
      <c r="C65" s="13"/>
      <c r="D65" s="7" t="s">
        <v>6</v>
      </c>
      <c r="E65" s="8" t="s">
        <v>7</v>
      </c>
      <c r="F65" s="6" t="s">
        <v>8</v>
      </c>
      <c r="G65" s="10" t="s">
        <v>10</v>
      </c>
      <c r="H65" s="13" t="s">
        <v>12</v>
      </c>
      <c r="I65" s="10" t="s">
        <v>14</v>
      </c>
    </row>
    <row r="66" spans="1:9" ht="15.75" thickBot="1" x14ac:dyDescent="0.3">
      <c r="A66" s="6" t="s">
        <v>26</v>
      </c>
      <c r="B66" s="14"/>
      <c r="C66" s="14"/>
      <c r="D66" s="14"/>
      <c r="E66" s="14"/>
      <c r="F66" s="14"/>
      <c r="G66" s="14"/>
      <c r="H66" s="14"/>
      <c r="I66" s="14"/>
    </row>
    <row r="67" spans="1:9" ht="30.75" thickBot="1" x14ac:dyDescent="0.3">
      <c r="A67" s="16" t="s">
        <v>16</v>
      </c>
      <c r="B67" s="17" t="s">
        <v>139</v>
      </c>
      <c r="C67" s="2">
        <v>150</v>
      </c>
      <c r="D67" s="2">
        <v>1.81</v>
      </c>
      <c r="E67" s="2">
        <v>6.39</v>
      </c>
      <c r="F67" s="2">
        <v>9.91</v>
      </c>
      <c r="G67" s="2">
        <v>104</v>
      </c>
      <c r="H67" s="2">
        <v>9.2899999999999991</v>
      </c>
      <c r="I67" s="2">
        <v>140</v>
      </c>
    </row>
    <row r="68" spans="1:9" x14ac:dyDescent="0.25">
      <c r="A68" s="13"/>
      <c r="B68" s="2" t="s">
        <v>81</v>
      </c>
      <c r="C68" s="2" t="s">
        <v>42</v>
      </c>
      <c r="D68" s="2">
        <v>752</v>
      </c>
      <c r="E68" s="2">
        <v>13.46</v>
      </c>
      <c r="F68" s="2">
        <v>1.51</v>
      </c>
      <c r="G68" s="2">
        <v>157</v>
      </c>
      <c r="H68" s="2">
        <v>0.15</v>
      </c>
      <c r="I68" s="2">
        <v>229</v>
      </c>
    </row>
    <row r="69" spans="1:9" x14ac:dyDescent="0.25">
      <c r="A69" s="13"/>
      <c r="B69" s="2" t="s">
        <v>95</v>
      </c>
      <c r="C69" s="2">
        <v>55</v>
      </c>
      <c r="D69" s="2">
        <v>2.5099999999999998</v>
      </c>
      <c r="E69" s="2">
        <v>3.93</v>
      </c>
      <c r="F69" s="2">
        <v>28.88</v>
      </c>
      <c r="G69" s="2">
        <v>161</v>
      </c>
      <c r="H69" s="2">
        <v>0.48</v>
      </c>
      <c r="I69" s="2">
        <v>2</v>
      </c>
    </row>
    <row r="70" spans="1:9" x14ac:dyDescent="0.25">
      <c r="A70" s="13"/>
      <c r="B70" s="2" t="s">
        <v>101</v>
      </c>
      <c r="C70" s="2" t="s">
        <v>102</v>
      </c>
      <c r="D70" s="2">
        <v>0.12</v>
      </c>
      <c r="E70" s="2">
        <v>0.02</v>
      </c>
      <c r="F70" s="2">
        <v>10.199999999999999</v>
      </c>
      <c r="G70" s="2">
        <v>41</v>
      </c>
      <c r="H70" s="2">
        <v>2.83</v>
      </c>
      <c r="I70" s="2">
        <v>412</v>
      </c>
    </row>
    <row r="71" spans="1:9" x14ac:dyDescent="0.25">
      <c r="A71" s="2" t="s">
        <v>22</v>
      </c>
      <c r="B71" s="2" t="s">
        <v>66</v>
      </c>
      <c r="C71" s="2">
        <v>180</v>
      </c>
      <c r="D71" s="2">
        <v>0.9</v>
      </c>
      <c r="E71" s="2"/>
      <c r="F71" s="2">
        <v>18.18</v>
      </c>
      <c r="G71" s="2">
        <v>76</v>
      </c>
      <c r="H71" s="2">
        <v>3.6</v>
      </c>
      <c r="I71" s="2">
        <v>418</v>
      </c>
    </row>
    <row r="72" spans="1:9" x14ac:dyDescent="0.25">
      <c r="A72" s="8" t="s">
        <v>17</v>
      </c>
      <c r="B72" s="2" t="s">
        <v>23</v>
      </c>
      <c r="C72" s="2"/>
      <c r="D72" s="2"/>
      <c r="E72" s="2"/>
      <c r="F72" s="2"/>
      <c r="G72" s="2"/>
      <c r="H72" s="2"/>
      <c r="I72" s="2"/>
    </row>
    <row r="73" spans="1:9" ht="30" x14ac:dyDescent="0.25">
      <c r="A73" s="13"/>
      <c r="B73" s="3" t="s">
        <v>56</v>
      </c>
      <c r="C73" s="2">
        <v>250</v>
      </c>
      <c r="D73" s="2">
        <v>1.74</v>
      </c>
      <c r="E73" s="2">
        <v>4.88</v>
      </c>
      <c r="F73" s="2">
        <v>8.48</v>
      </c>
      <c r="G73" s="2">
        <v>85</v>
      </c>
      <c r="H73" s="2">
        <v>18.399999999999999</v>
      </c>
      <c r="I73" s="2">
        <v>73</v>
      </c>
    </row>
    <row r="74" spans="1:9" ht="30" x14ac:dyDescent="0.25">
      <c r="A74" s="13"/>
      <c r="B74" s="3" t="s">
        <v>90</v>
      </c>
      <c r="C74" s="2">
        <v>160</v>
      </c>
      <c r="D74" s="2">
        <v>20.68</v>
      </c>
      <c r="E74" s="2">
        <v>16.57</v>
      </c>
      <c r="F74" s="2">
        <v>4.38</v>
      </c>
      <c r="G74" s="2">
        <v>249</v>
      </c>
      <c r="H74" s="2">
        <v>0.01</v>
      </c>
      <c r="I74" s="2">
        <v>294</v>
      </c>
    </row>
    <row r="75" spans="1:9" x14ac:dyDescent="0.25">
      <c r="A75" s="13"/>
      <c r="B75" s="2" t="s">
        <v>103</v>
      </c>
      <c r="C75" s="2">
        <v>150</v>
      </c>
      <c r="D75" s="2">
        <v>8.59</v>
      </c>
      <c r="E75" s="2">
        <v>6.09</v>
      </c>
      <c r="F75" s="2">
        <v>38.64</v>
      </c>
      <c r="G75" s="2">
        <v>243</v>
      </c>
      <c r="H75" s="2"/>
      <c r="I75" s="2">
        <v>330</v>
      </c>
    </row>
    <row r="76" spans="1:9" x14ac:dyDescent="0.25">
      <c r="A76" s="13"/>
      <c r="B76" s="2" t="s">
        <v>118</v>
      </c>
      <c r="C76" s="2">
        <v>180</v>
      </c>
      <c r="D76" s="2">
        <v>0.43</v>
      </c>
      <c r="E76" s="2">
        <v>0.16</v>
      </c>
      <c r="F76" s="2">
        <v>24.99</v>
      </c>
      <c r="G76" s="2">
        <v>101</v>
      </c>
      <c r="H76" s="2">
        <v>0.36</v>
      </c>
      <c r="I76" s="2">
        <v>394</v>
      </c>
    </row>
    <row r="77" spans="1:9" x14ac:dyDescent="0.25">
      <c r="A77" s="13"/>
      <c r="B77" s="2" t="s">
        <v>44</v>
      </c>
      <c r="C77" s="2">
        <v>40</v>
      </c>
      <c r="D77" s="2">
        <v>2.6</v>
      </c>
      <c r="E77" s="2">
        <v>0.4</v>
      </c>
      <c r="F77" s="2">
        <v>16</v>
      </c>
      <c r="G77" s="2">
        <v>76</v>
      </c>
      <c r="H77" s="2"/>
      <c r="I77" s="2"/>
    </row>
    <row r="78" spans="1:9" ht="15.75" thickBot="1" x14ac:dyDescent="0.3">
      <c r="A78" s="13"/>
      <c r="B78" s="2"/>
      <c r="C78" s="2"/>
      <c r="D78" s="2"/>
      <c r="E78" s="2"/>
      <c r="F78" s="2"/>
      <c r="G78" s="2"/>
      <c r="H78" s="2"/>
      <c r="I78" s="2"/>
    </row>
    <row r="79" spans="1:9" ht="15.75" thickBot="1" x14ac:dyDescent="0.3">
      <c r="A79" s="16" t="s">
        <v>18</v>
      </c>
      <c r="B79" s="17" t="s">
        <v>67</v>
      </c>
      <c r="C79" s="2">
        <v>150</v>
      </c>
      <c r="D79" s="2">
        <v>3.51</v>
      </c>
      <c r="E79" s="2">
        <v>0.46</v>
      </c>
      <c r="F79" s="2">
        <v>19.739999999999998</v>
      </c>
      <c r="G79" s="2">
        <v>126</v>
      </c>
      <c r="H79" s="2">
        <v>1.07</v>
      </c>
      <c r="I79" s="2">
        <v>337</v>
      </c>
    </row>
    <row r="80" spans="1:9" x14ac:dyDescent="0.25">
      <c r="A80" s="13"/>
      <c r="B80" s="2" t="s">
        <v>123</v>
      </c>
      <c r="C80" s="2">
        <v>50</v>
      </c>
      <c r="D80" s="2">
        <v>5.5</v>
      </c>
      <c r="E80" s="2">
        <v>11.92</v>
      </c>
      <c r="F80" s="2">
        <v>0.2</v>
      </c>
      <c r="G80" s="2">
        <v>130</v>
      </c>
      <c r="H80" s="2"/>
      <c r="I80" s="2">
        <v>291</v>
      </c>
    </row>
    <row r="81" spans="1:9" x14ac:dyDescent="0.25">
      <c r="A81" s="13"/>
      <c r="B81" s="2" t="s">
        <v>50</v>
      </c>
      <c r="C81" s="2">
        <v>180</v>
      </c>
      <c r="D81" s="2">
        <v>5.22</v>
      </c>
      <c r="E81" s="2">
        <v>4.5</v>
      </c>
      <c r="F81" s="2">
        <v>7.2</v>
      </c>
      <c r="G81" s="2">
        <v>90</v>
      </c>
      <c r="H81" s="2">
        <v>1.26</v>
      </c>
      <c r="I81" s="2">
        <v>420</v>
      </c>
    </row>
    <row r="82" spans="1:9" x14ac:dyDescent="0.25">
      <c r="A82" s="13"/>
      <c r="B82" s="2" t="s">
        <v>132</v>
      </c>
      <c r="C82" s="2">
        <v>50</v>
      </c>
      <c r="D82" s="2">
        <v>3.95</v>
      </c>
      <c r="E82" s="2">
        <v>4.0599999999999996</v>
      </c>
      <c r="F82" s="2">
        <v>27.24</v>
      </c>
      <c r="G82" s="2">
        <v>161</v>
      </c>
      <c r="H82" s="2"/>
      <c r="I82" s="2">
        <v>450</v>
      </c>
    </row>
    <row r="83" spans="1:9" x14ac:dyDescent="0.25">
      <c r="A83" s="13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9"/>
      <c r="B84" s="2"/>
      <c r="C84" s="2"/>
      <c r="D84" s="2"/>
      <c r="E84" s="2"/>
      <c r="F84" s="2"/>
      <c r="G84" s="2"/>
      <c r="H84" s="2"/>
      <c r="I84" s="2"/>
    </row>
    <row r="85" spans="1:9" ht="30" x14ac:dyDescent="0.25">
      <c r="A85" s="3" t="s">
        <v>27</v>
      </c>
      <c r="B85" s="2"/>
      <c r="C85" s="2"/>
      <c r="D85" s="2">
        <f>D67+D68+D69+D70+D71+D72+D73+D74+D75+D76+D77+D78+D79+D80+D81+D82+D83+D84</f>
        <v>809.56</v>
      </c>
      <c r="E85" s="2">
        <f>E67+E68+E69+E70+E71+E72+E73+E74+E75+E76+E77+E78+E79+E80+E81+E82+E83+E84</f>
        <v>72.84</v>
      </c>
      <c r="F85" s="2">
        <f>F67+F68+F69+F70+F71+F72+F73+F74+F75+F76+F77+F78+F79+F80+F81+F82+F83+F84</f>
        <v>215.55</v>
      </c>
      <c r="G85" s="2">
        <f>G67+G68+G69+G70+G71+G72+G73+G74+G75+G76+G77+G78+G79+G80+G81+G82+G83+G84</f>
        <v>1800</v>
      </c>
      <c r="H85" s="2">
        <f>H67+H68+H69+H70+H71+H72+H73+H74+H75+H76+H77+H78+H79+H80+H81+H82+H83+H84</f>
        <v>37.449999999999996</v>
      </c>
      <c r="I85" s="2"/>
    </row>
    <row r="93" spans="1:9" ht="15.75" thickBot="1" x14ac:dyDescent="0.3"/>
    <row r="94" spans="1:9" ht="30" x14ac:dyDescent="0.25">
      <c r="A94" s="8" t="s">
        <v>0</v>
      </c>
      <c r="B94" s="8" t="s">
        <v>1</v>
      </c>
      <c r="C94" s="8" t="s">
        <v>3</v>
      </c>
      <c r="D94" s="5" t="s">
        <v>4</v>
      </c>
      <c r="E94" s="4" t="s">
        <v>5</v>
      </c>
      <c r="F94" s="4"/>
      <c r="G94" s="12" t="s">
        <v>9</v>
      </c>
      <c r="H94" s="8" t="s">
        <v>11</v>
      </c>
      <c r="I94" s="12" t="s">
        <v>13</v>
      </c>
    </row>
    <row r="95" spans="1:9" x14ac:dyDescent="0.25">
      <c r="A95" s="13"/>
      <c r="B95" s="13" t="s">
        <v>2</v>
      </c>
      <c r="C95" s="13"/>
      <c r="D95" s="7" t="s">
        <v>6</v>
      </c>
      <c r="E95" s="8" t="s">
        <v>7</v>
      </c>
      <c r="F95" s="6" t="s">
        <v>8</v>
      </c>
      <c r="G95" s="10" t="s">
        <v>10</v>
      </c>
      <c r="H95" s="13" t="s">
        <v>12</v>
      </c>
      <c r="I95" s="10" t="s">
        <v>14</v>
      </c>
    </row>
    <row r="96" spans="1:9" x14ac:dyDescent="0.25">
      <c r="A96" s="11" t="s">
        <v>28</v>
      </c>
      <c r="B96" s="14"/>
      <c r="C96" s="14"/>
      <c r="D96" s="14"/>
      <c r="E96" s="14"/>
      <c r="F96" s="14"/>
      <c r="G96" s="14"/>
      <c r="H96" s="14"/>
      <c r="I96" s="14"/>
    </row>
    <row r="97" spans="1:9" ht="30" x14ac:dyDescent="0.25">
      <c r="A97" s="8" t="s">
        <v>16</v>
      </c>
      <c r="B97" s="3" t="s">
        <v>137</v>
      </c>
      <c r="C97" s="2">
        <v>205</v>
      </c>
      <c r="D97" s="2">
        <v>5.75</v>
      </c>
      <c r="E97" s="2">
        <v>5.21</v>
      </c>
      <c r="F97" s="2">
        <v>18.84</v>
      </c>
      <c r="G97" s="2">
        <v>145</v>
      </c>
      <c r="H97" s="2">
        <v>0.91</v>
      </c>
      <c r="I97" s="2">
        <v>101</v>
      </c>
    </row>
    <row r="98" spans="1:9" x14ac:dyDescent="0.25">
      <c r="A98" s="13"/>
      <c r="B98" s="2" t="s">
        <v>21</v>
      </c>
      <c r="C98" s="2">
        <v>60</v>
      </c>
      <c r="D98" s="2">
        <v>6.68</v>
      </c>
      <c r="E98" s="2">
        <v>8.4499999999999993</v>
      </c>
      <c r="F98" s="2">
        <v>19.39</v>
      </c>
      <c r="G98" s="2">
        <v>180</v>
      </c>
      <c r="H98" s="2">
        <v>0.11</v>
      </c>
      <c r="I98" s="2">
        <v>3</v>
      </c>
    </row>
    <row r="99" spans="1:9" x14ac:dyDescent="0.25">
      <c r="A99" s="13"/>
      <c r="B99" s="2" t="s">
        <v>55</v>
      </c>
      <c r="C99" s="2">
        <v>180</v>
      </c>
      <c r="D99" s="2">
        <v>2.67</v>
      </c>
      <c r="E99" s="2">
        <v>2.34</v>
      </c>
      <c r="F99" s="2">
        <v>14.31</v>
      </c>
      <c r="G99" s="2">
        <v>89</v>
      </c>
      <c r="H99" s="2">
        <v>1.2</v>
      </c>
      <c r="I99" s="2">
        <v>413</v>
      </c>
    </row>
    <row r="100" spans="1:9" ht="15.75" thickBot="1" x14ac:dyDescent="0.3">
      <c r="A100" s="13"/>
      <c r="B100" s="2"/>
      <c r="C100" s="2"/>
      <c r="D100" s="2"/>
      <c r="E100" s="2"/>
      <c r="F100" s="2"/>
      <c r="G100" s="2"/>
      <c r="H100" s="2"/>
      <c r="I100" s="2"/>
    </row>
    <row r="101" spans="1:9" ht="15.75" thickBot="1" x14ac:dyDescent="0.3">
      <c r="A101" s="16" t="s">
        <v>22</v>
      </c>
      <c r="B101" s="15" t="s">
        <v>46</v>
      </c>
      <c r="C101" s="2">
        <v>180</v>
      </c>
      <c r="D101" s="2">
        <v>0.72</v>
      </c>
      <c r="E101" s="2">
        <v>0.72</v>
      </c>
      <c r="F101" s="2">
        <v>17.64</v>
      </c>
      <c r="G101" s="2">
        <v>79</v>
      </c>
      <c r="H101" s="2">
        <v>18</v>
      </c>
      <c r="I101" s="2">
        <v>418</v>
      </c>
    </row>
    <row r="102" spans="1:9" ht="15.75" thickBot="1" x14ac:dyDescent="0.3">
      <c r="A102" s="16" t="s">
        <v>17</v>
      </c>
      <c r="B102" s="15" t="s">
        <v>84</v>
      </c>
      <c r="C102" s="2">
        <v>60</v>
      </c>
      <c r="D102" s="2">
        <v>0.15</v>
      </c>
      <c r="E102" s="2"/>
      <c r="F102" s="2">
        <v>0.5</v>
      </c>
      <c r="G102" s="2">
        <v>2.7</v>
      </c>
      <c r="H102" s="2"/>
      <c r="I102" s="2"/>
    </row>
    <row r="103" spans="1:9" x14ac:dyDescent="0.25">
      <c r="A103" s="13"/>
      <c r="B103" s="3" t="s">
        <v>91</v>
      </c>
      <c r="C103" s="2">
        <v>250</v>
      </c>
      <c r="D103" s="2">
        <v>3.54</v>
      </c>
      <c r="E103" s="2">
        <v>5.0999999999999996</v>
      </c>
      <c r="F103" s="2">
        <v>14.53</v>
      </c>
      <c r="G103" s="2">
        <v>118</v>
      </c>
      <c r="H103" s="2">
        <v>6.28</v>
      </c>
      <c r="I103" s="2">
        <v>69</v>
      </c>
    </row>
    <row r="104" spans="1:9" x14ac:dyDescent="0.25">
      <c r="A104" s="13"/>
      <c r="B104" s="3" t="s">
        <v>92</v>
      </c>
      <c r="C104" s="2">
        <v>80</v>
      </c>
      <c r="D104" s="2">
        <v>16.98</v>
      </c>
      <c r="E104" s="2">
        <v>14.46</v>
      </c>
      <c r="F104" s="2">
        <v>1.21</v>
      </c>
      <c r="G104" s="2">
        <v>203</v>
      </c>
      <c r="H104" s="2"/>
      <c r="I104" s="2">
        <v>297</v>
      </c>
    </row>
    <row r="105" spans="1:9" x14ac:dyDescent="0.25">
      <c r="A105" s="13"/>
      <c r="B105" s="2" t="s">
        <v>93</v>
      </c>
      <c r="C105" s="3">
        <v>150</v>
      </c>
      <c r="D105" s="2">
        <v>2.93</v>
      </c>
      <c r="E105" s="2">
        <v>9.99</v>
      </c>
      <c r="F105" s="2">
        <v>13.07</v>
      </c>
      <c r="G105" s="2">
        <v>154</v>
      </c>
      <c r="H105" s="2">
        <v>10.26</v>
      </c>
      <c r="I105" s="2">
        <v>360</v>
      </c>
    </row>
    <row r="106" spans="1:9" x14ac:dyDescent="0.25">
      <c r="A106" s="13"/>
      <c r="B106" s="2" t="s">
        <v>104</v>
      </c>
      <c r="C106" s="2">
        <v>180</v>
      </c>
      <c r="D106" s="2">
        <v>0.21</v>
      </c>
      <c r="E106" s="2">
        <v>0.1</v>
      </c>
      <c r="F106" s="2">
        <v>24.76</v>
      </c>
      <c r="G106" s="2">
        <v>100</v>
      </c>
      <c r="H106" s="2">
        <v>43.9</v>
      </c>
      <c r="I106" s="2">
        <v>399</v>
      </c>
    </row>
    <row r="107" spans="1:9" x14ac:dyDescent="0.25">
      <c r="A107" s="13"/>
      <c r="B107" s="2" t="s">
        <v>86</v>
      </c>
      <c r="C107" s="2">
        <v>40</v>
      </c>
      <c r="D107" s="2">
        <v>2.6</v>
      </c>
      <c r="E107" s="2">
        <v>0.4</v>
      </c>
      <c r="F107" s="2">
        <v>16</v>
      </c>
      <c r="G107" s="2">
        <v>76</v>
      </c>
      <c r="H107" s="2"/>
      <c r="I107" s="2"/>
    </row>
    <row r="108" spans="1:9" ht="15.75" thickBot="1" x14ac:dyDescent="0.3">
      <c r="A108" s="13"/>
      <c r="B108" s="2"/>
      <c r="C108" s="2"/>
      <c r="D108" s="2"/>
      <c r="E108" s="2"/>
      <c r="F108" s="2"/>
      <c r="G108" s="2"/>
      <c r="H108" s="2"/>
      <c r="I108" s="2"/>
    </row>
    <row r="109" spans="1:9" ht="15.75" thickBot="1" x14ac:dyDescent="0.3">
      <c r="A109" s="16" t="s">
        <v>18</v>
      </c>
      <c r="B109" s="15" t="s">
        <v>128</v>
      </c>
      <c r="C109" s="2">
        <v>155</v>
      </c>
      <c r="D109" s="2">
        <v>4.67</v>
      </c>
      <c r="E109" s="2">
        <v>4.8600000000000003</v>
      </c>
      <c r="F109" s="2">
        <v>20.94</v>
      </c>
      <c r="G109" s="2">
        <v>146</v>
      </c>
      <c r="H109" s="2"/>
      <c r="I109" s="2">
        <v>182</v>
      </c>
    </row>
    <row r="110" spans="1:9" ht="30" x14ac:dyDescent="0.25">
      <c r="A110" s="13"/>
      <c r="B110" s="3" t="s">
        <v>127</v>
      </c>
      <c r="C110" s="2">
        <v>80</v>
      </c>
      <c r="D110" s="2">
        <v>9.7899999999999991</v>
      </c>
      <c r="E110" s="2">
        <v>5.72</v>
      </c>
      <c r="F110" s="2">
        <v>3</v>
      </c>
      <c r="G110" s="2">
        <v>103</v>
      </c>
      <c r="H110" s="2">
        <v>0.22</v>
      </c>
      <c r="I110" s="2">
        <v>265</v>
      </c>
    </row>
    <row r="111" spans="1:9" x14ac:dyDescent="0.25">
      <c r="A111" s="13"/>
      <c r="B111" s="2" t="s">
        <v>48</v>
      </c>
      <c r="C111" s="2">
        <v>180</v>
      </c>
      <c r="D111" s="2">
        <v>3.67</v>
      </c>
      <c r="E111" s="2">
        <v>3.19</v>
      </c>
      <c r="F111" s="2">
        <v>15.82</v>
      </c>
      <c r="G111" s="2">
        <v>107</v>
      </c>
      <c r="H111" s="2">
        <v>1.43</v>
      </c>
      <c r="I111" s="2">
        <v>416</v>
      </c>
    </row>
    <row r="112" spans="1:9" x14ac:dyDescent="0.25">
      <c r="A112" s="13"/>
      <c r="B112" s="2" t="s">
        <v>86</v>
      </c>
      <c r="C112" s="2">
        <v>30</v>
      </c>
      <c r="D112" s="2">
        <v>2.37</v>
      </c>
      <c r="E112" s="2">
        <v>0.3</v>
      </c>
      <c r="F112" s="2">
        <v>14.49</v>
      </c>
      <c r="G112" s="2">
        <v>70</v>
      </c>
      <c r="H112" s="2"/>
      <c r="I112" s="2"/>
    </row>
    <row r="113" spans="1:9" ht="17.25" customHeight="1" x14ac:dyDescent="0.25">
      <c r="A113" s="13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9"/>
      <c r="B114" s="2"/>
      <c r="C114" s="2"/>
      <c r="D114" s="2"/>
      <c r="E114" s="2"/>
      <c r="F114" s="2"/>
      <c r="G114" s="2"/>
      <c r="H114" s="2"/>
      <c r="I114" s="2"/>
    </row>
    <row r="115" spans="1:9" ht="45" x14ac:dyDescent="0.25">
      <c r="A115" s="3" t="s">
        <v>29</v>
      </c>
      <c r="B115" s="2"/>
      <c r="C115" s="2"/>
      <c r="D115" s="2">
        <f>D97+D98+D99+D100+D101+D102+D103+D104+D105+D106+D107+D108+D109+D110+D111+D112+D113+D114</f>
        <v>62.730000000000004</v>
      </c>
      <c r="E115" s="2">
        <f>E97+E98+E99+E100+E101+E102+E103+E104+E105+E106+E107+E108+E109+E110+E111+E112+E113+E114</f>
        <v>60.839999999999996</v>
      </c>
      <c r="F115" s="2">
        <f>F97+F98+F99+F100+F101+F102+F103+F104+F105+F106+F107+F108+F109+F110+F111+F112+F113+F114</f>
        <v>194.5</v>
      </c>
      <c r="G115" s="2">
        <f>G97+G98+G99+G100+G101+G102+G103+G104+G105+G106+G107+G108+G109+G110+G111+G112+G113+G114</f>
        <v>1572.7</v>
      </c>
      <c r="H115" s="2">
        <f>H97+H98+H99+H100+H101+H102+H103+H104+H105+H106+H107+H108+H109+H110+H111+H112+H113+H114</f>
        <v>82.31</v>
      </c>
      <c r="I115" s="2"/>
    </row>
    <row r="121" spans="1:9" ht="13.5" customHeight="1" thickBot="1" x14ac:dyDescent="0.3"/>
    <row r="122" spans="1:9" ht="15.75" hidden="1" thickBot="1" x14ac:dyDescent="0.3"/>
    <row r="123" spans="1:9" ht="15.75" hidden="1" thickBot="1" x14ac:dyDescent="0.3"/>
    <row r="124" spans="1:9" ht="30" x14ac:dyDescent="0.25">
      <c r="A124" s="8" t="s">
        <v>0</v>
      </c>
      <c r="B124" s="8" t="s">
        <v>1</v>
      </c>
      <c r="C124" s="8" t="s">
        <v>3</v>
      </c>
      <c r="D124" s="5" t="s">
        <v>4</v>
      </c>
      <c r="E124" s="4" t="s">
        <v>5</v>
      </c>
      <c r="F124" s="4"/>
      <c r="G124" s="12" t="s">
        <v>9</v>
      </c>
      <c r="H124" s="8" t="s">
        <v>11</v>
      </c>
      <c r="I124" s="12" t="s">
        <v>13</v>
      </c>
    </row>
    <row r="125" spans="1:9" x14ac:dyDescent="0.25">
      <c r="A125" s="13"/>
      <c r="B125" s="13" t="s">
        <v>2</v>
      </c>
      <c r="C125" s="13"/>
      <c r="D125" s="7" t="s">
        <v>6</v>
      </c>
      <c r="E125" s="8" t="s">
        <v>7</v>
      </c>
      <c r="F125" s="6" t="s">
        <v>8</v>
      </c>
      <c r="G125" s="10" t="s">
        <v>10</v>
      </c>
      <c r="H125" s="13" t="s">
        <v>12</v>
      </c>
      <c r="I125" s="10" t="s">
        <v>14</v>
      </c>
    </row>
    <row r="126" spans="1:9" ht="15.75" thickBot="1" x14ac:dyDescent="0.3">
      <c r="A126" s="6" t="s">
        <v>30</v>
      </c>
      <c r="B126" s="14"/>
      <c r="C126" s="14"/>
      <c r="D126" s="14"/>
      <c r="E126" s="14"/>
      <c r="F126" s="14"/>
      <c r="G126" s="14"/>
      <c r="H126" s="14"/>
      <c r="I126" s="14"/>
    </row>
    <row r="127" spans="1:9" ht="15.75" thickBot="1" x14ac:dyDescent="0.3">
      <c r="A127" s="16" t="s">
        <v>16</v>
      </c>
      <c r="B127" s="17" t="s">
        <v>111</v>
      </c>
      <c r="C127" s="2">
        <v>205</v>
      </c>
      <c r="D127" s="2">
        <v>4.3600000000000003</v>
      </c>
      <c r="E127" s="2">
        <v>0.48</v>
      </c>
      <c r="F127" s="2">
        <v>31.87</v>
      </c>
      <c r="G127" s="2">
        <v>149</v>
      </c>
      <c r="H127" s="2"/>
      <c r="I127" s="2">
        <v>199</v>
      </c>
    </row>
    <row r="128" spans="1:9" x14ac:dyDescent="0.25">
      <c r="A128" s="13"/>
      <c r="B128" s="2" t="s">
        <v>82</v>
      </c>
      <c r="C128" s="2">
        <v>40</v>
      </c>
      <c r="D128" s="2">
        <v>2.4500000000000002</v>
      </c>
      <c r="E128" s="2">
        <v>7.55</v>
      </c>
      <c r="F128" s="2">
        <v>14.62</v>
      </c>
      <c r="G128" s="2">
        <v>136</v>
      </c>
      <c r="H128" s="2"/>
      <c r="I128" s="2">
        <v>1</v>
      </c>
    </row>
    <row r="129" spans="1:9" x14ac:dyDescent="0.25">
      <c r="A129" s="13"/>
      <c r="B129" s="2" t="s">
        <v>106</v>
      </c>
      <c r="C129" s="2">
        <v>180</v>
      </c>
      <c r="D129" s="2">
        <v>2.85</v>
      </c>
      <c r="E129" s="2">
        <v>2.41</v>
      </c>
      <c r="F129" s="2">
        <v>14.36</v>
      </c>
      <c r="G129" s="2">
        <v>91</v>
      </c>
      <c r="H129" s="2">
        <v>1.17</v>
      </c>
      <c r="I129" s="2">
        <v>414</v>
      </c>
    </row>
    <row r="130" spans="1:9" ht="15.75" thickBot="1" x14ac:dyDescent="0.3">
      <c r="A130" s="13"/>
      <c r="B130" s="2"/>
      <c r="C130" s="2"/>
      <c r="D130" s="2"/>
      <c r="E130" s="2"/>
      <c r="F130" s="2"/>
      <c r="G130" s="2"/>
      <c r="H130" s="2"/>
      <c r="I130" s="2"/>
    </row>
    <row r="131" spans="1:9" ht="15.75" thickBot="1" x14ac:dyDescent="0.3">
      <c r="A131" s="16" t="s">
        <v>22</v>
      </c>
      <c r="B131" s="15" t="s">
        <v>66</v>
      </c>
      <c r="C131" s="2">
        <v>180</v>
      </c>
      <c r="D131" s="2">
        <v>0.9</v>
      </c>
      <c r="E131" s="2"/>
      <c r="F131" s="2">
        <v>18.18</v>
      </c>
      <c r="G131" s="2">
        <v>76</v>
      </c>
      <c r="H131" s="2">
        <v>3.6</v>
      </c>
      <c r="I131" s="2">
        <v>418</v>
      </c>
    </row>
    <row r="132" spans="1:9" ht="15.75" thickBot="1" x14ac:dyDescent="0.3">
      <c r="A132" s="16" t="s">
        <v>17</v>
      </c>
      <c r="B132" s="17" t="s">
        <v>107</v>
      </c>
      <c r="C132" s="2">
        <v>60</v>
      </c>
      <c r="D132" s="2">
        <v>0.7</v>
      </c>
      <c r="E132" s="2"/>
      <c r="F132" s="2">
        <v>1.4</v>
      </c>
      <c r="G132" s="2">
        <v>8</v>
      </c>
      <c r="H132" s="2"/>
      <c r="I132" s="2"/>
    </row>
    <row r="133" spans="1:9" ht="30" x14ac:dyDescent="0.25">
      <c r="A133" s="13"/>
      <c r="B133" s="3" t="s">
        <v>108</v>
      </c>
      <c r="C133" s="2">
        <v>250</v>
      </c>
      <c r="D133" s="2">
        <v>2.68</v>
      </c>
      <c r="E133" s="2">
        <v>2.84</v>
      </c>
      <c r="F133" s="2">
        <v>17.14</v>
      </c>
      <c r="G133" s="2">
        <v>105</v>
      </c>
      <c r="H133" s="2">
        <v>8.25</v>
      </c>
      <c r="I133" s="2">
        <v>88</v>
      </c>
    </row>
    <row r="134" spans="1:9" x14ac:dyDescent="0.25">
      <c r="A134" s="13"/>
      <c r="B134" s="2" t="s">
        <v>109</v>
      </c>
      <c r="C134" s="2">
        <v>85</v>
      </c>
      <c r="D134" s="2">
        <v>17.03</v>
      </c>
      <c r="E134" s="2">
        <v>14.14</v>
      </c>
      <c r="F134" s="2">
        <v>5.3</v>
      </c>
      <c r="G134" s="2">
        <v>217</v>
      </c>
      <c r="H134" s="2">
        <v>0.03</v>
      </c>
      <c r="I134" s="2">
        <v>329</v>
      </c>
    </row>
    <row r="135" spans="1:9" x14ac:dyDescent="0.25">
      <c r="A135" s="13"/>
      <c r="B135" s="2" t="s">
        <v>67</v>
      </c>
      <c r="C135" s="2">
        <v>150</v>
      </c>
      <c r="D135" s="2">
        <v>3.51</v>
      </c>
      <c r="E135" s="2">
        <v>3.72</v>
      </c>
      <c r="F135" s="2">
        <v>19.739999999999998</v>
      </c>
      <c r="G135" s="2">
        <v>142</v>
      </c>
      <c r="H135" s="2">
        <v>21</v>
      </c>
      <c r="I135" s="2">
        <v>337</v>
      </c>
    </row>
    <row r="136" spans="1:9" x14ac:dyDescent="0.25">
      <c r="A136" s="13"/>
      <c r="B136" s="2" t="s">
        <v>119</v>
      </c>
      <c r="C136" s="2">
        <v>200</v>
      </c>
      <c r="D136" s="2">
        <v>0.14000000000000001</v>
      </c>
      <c r="E136" s="2">
        <v>0.14000000000000001</v>
      </c>
      <c r="F136" s="2">
        <v>21.49</v>
      </c>
      <c r="G136" s="2">
        <v>73</v>
      </c>
      <c r="H136" s="2">
        <v>1.55</v>
      </c>
      <c r="I136" s="2">
        <v>390</v>
      </c>
    </row>
    <row r="137" spans="1:9" x14ac:dyDescent="0.25">
      <c r="A137" s="13"/>
      <c r="B137" s="2" t="s">
        <v>71</v>
      </c>
      <c r="C137" s="2">
        <v>40</v>
      </c>
      <c r="D137" s="2">
        <v>2.6</v>
      </c>
      <c r="E137" s="2">
        <v>0.4</v>
      </c>
      <c r="F137" s="2">
        <v>16</v>
      </c>
      <c r="G137" s="2">
        <v>76</v>
      </c>
      <c r="H137" s="2"/>
      <c r="I137" s="2"/>
    </row>
    <row r="138" spans="1:9" ht="15.75" thickBot="1" x14ac:dyDescent="0.3">
      <c r="A138" s="13"/>
      <c r="B138" s="2" t="s">
        <v>57</v>
      </c>
      <c r="C138" s="2">
        <v>20</v>
      </c>
      <c r="D138" s="2">
        <v>1.5</v>
      </c>
      <c r="E138" s="2">
        <v>0.1</v>
      </c>
      <c r="F138" s="2">
        <v>10</v>
      </c>
      <c r="G138" s="2">
        <v>47</v>
      </c>
      <c r="H138" s="2"/>
      <c r="I138" s="2"/>
    </row>
    <row r="139" spans="1:9" ht="15.75" thickBot="1" x14ac:dyDescent="0.3">
      <c r="A139" s="16" t="s">
        <v>18</v>
      </c>
      <c r="B139" s="17" t="s">
        <v>94</v>
      </c>
      <c r="C139" s="2">
        <v>150</v>
      </c>
      <c r="D139" s="2">
        <v>14.83</v>
      </c>
      <c r="E139" s="2">
        <v>10.86</v>
      </c>
      <c r="F139" s="2">
        <v>15.31</v>
      </c>
      <c r="G139" s="2">
        <v>218</v>
      </c>
      <c r="H139" s="2">
        <v>0.19</v>
      </c>
      <c r="I139" s="2">
        <v>244</v>
      </c>
    </row>
    <row r="140" spans="1:9" x14ac:dyDescent="0.25">
      <c r="A140" s="13"/>
      <c r="B140" s="2" t="s">
        <v>53</v>
      </c>
      <c r="C140" s="2">
        <v>70</v>
      </c>
      <c r="D140" s="2">
        <v>5.22</v>
      </c>
      <c r="E140" s="2">
        <v>4.5</v>
      </c>
      <c r="F140" s="2">
        <v>7.2</v>
      </c>
      <c r="G140" s="2">
        <v>90</v>
      </c>
      <c r="H140" s="2">
        <v>1.26</v>
      </c>
      <c r="I140" s="2">
        <v>420</v>
      </c>
    </row>
    <row r="141" spans="1:9" x14ac:dyDescent="0.25">
      <c r="A141" s="13"/>
      <c r="B141" s="2" t="s">
        <v>105</v>
      </c>
      <c r="C141" s="2">
        <v>30</v>
      </c>
      <c r="D141" s="2">
        <v>0.24</v>
      </c>
      <c r="E141" s="2">
        <v>0.03</v>
      </c>
      <c r="F141" s="2">
        <v>23.94</v>
      </c>
      <c r="G141" s="2">
        <v>97</v>
      </c>
      <c r="H141" s="2"/>
      <c r="I141" s="2"/>
    </row>
    <row r="142" spans="1:9" x14ac:dyDescent="0.25">
      <c r="A142" s="13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13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9"/>
      <c r="B144" s="2"/>
      <c r="C144" s="2"/>
      <c r="D144" s="2"/>
      <c r="E144" s="2"/>
      <c r="F144" s="2"/>
      <c r="G144" s="2"/>
      <c r="H144" s="2"/>
      <c r="I144" s="2"/>
    </row>
    <row r="145" spans="1:9" ht="30" x14ac:dyDescent="0.25">
      <c r="A145" s="3" t="s">
        <v>31</v>
      </c>
      <c r="B145" s="2"/>
      <c r="C145" s="2"/>
      <c r="D145" s="2">
        <f>D127+D128+D129+D130+D131+D132+D133+D134+D135+D136+D137+D138+D139+D140+D141+D142+D143+D144</f>
        <v>59.01</v>
      </c>
      <c r="E145" s="2">
        <f>E127+E128+E129+E130+E131+E132+E133+E134+E135+E136+E137+E138+E139+E140+E141+E142+E143+E144</f>
        <v>47.17</v>
      </c>
      <c r="F145" s="2">
        <f>F127+F128+F129+F130+F131+F132+F133+F134+F135+F136+F137+F138+F139+F140+F141+F142+F143+F144</f>
        <v>216.54999999999998</v>
      </c>
      <c r="G145" s="2">
        <f>G127+G128+G129+G130+G131+G132+G133+G134+G135+G136+G137+G138+G139+G140+G141+G142+G143+G144</f>
        <v>1525</v>
      </c>
      <c r="H145" s="2">
        <f>H127+H128+H129+H130+H131+H132+H133+H134+H135+H136+H137+H138+H139+H140+H141+H142+H143+H144</f>
        <v>37.04999999999999</v>
      </c>
      <c r="I145" s="2"/>
    </row>
    <row r="151" spans="1:9" ht="33.75" customHeight="1" thickBot="1" x14ac:dyDescent="0.3"/>
    <row r="152" spans="1:9" ht="15.75" hidden="1" thickBot="1" x14ac:dyDescent="0.3"/>
    <row r="153" spans="1:9" ht="29.25" hidden="1" customHeight="1" thickBot="1" x14ac:dyDescent="0.3"/>
    <row r="154" spans="1:9" ht="30" x14ac:dyDescent="0.25">
      <c r="A154" s="8" t="s">
        <v>0</v>
      </c>
      <c r="B154" s="8" t="s">
        <v>1</v>
      </c>
      <c r="C154" s="8" t="s">
        <v>3</v>
      </c>
      <c r="D154" s="5" t="s">
        <v>4</v>
      </c>
      <c r="E154" s="4" t="s">
        <v>5</v>
      </c>
      <c r="F154" s="4"/>
      <c r="G154" s="12" t="s">
        <v>9</v>
      </c>
      <c r="H154" s="8" t="s">
        <v>11</v>
      </c>
      <c r="I154" s="12" t="s">
        <v>13</v>
      </c>
    </row>
    <row r="155" spans="1:9" x14ac:dyDescent="0.25">
      <c r="A155" s="13"/>
      <c r="B155" s="13" t="s">
        <v>2</v>
      </c>
      <c r="C155" s="13"/>
      <c r="D155" s="7" t="s">
        <v>6</v>
      </c>
      <c r="E155" s="8" t="s">
        <v>7</v>
      </c>
      <c r="F155" s="6" t="s">
        <v>8</v>
      </c>
      <c r="G155" s="10" t="s">
        <v>10</v>
      </c>
      <c r="H155" s="13" t="s">
        <v>12</v>
      </c>
      <c r="I155" s="10" t="s">
        <v>14</v>
      </c>
    </row>
    <row r="156" spans="1:9" ht="15.75" thickBot="1" x14ac:dyDescent="0.3">
      <c r="A156" s="6" t="s">
        <v>32</v>
      </c>
      <c r="B156" s="14"/>
      <c r="C156" s="14"/>
      <c r="D156" s="14"/>
      <c r="E156" s="14"/>
      <c r="F156" s="14"/>
      <c r="G156" s="14"/>
      <c r="H156" s="14"/>
      <c r="I156" s="14"/>
    </row>
    <row r="157" spans="1:9" ht="15.75" thickBot="1" x14ac:dyDescent="0.3">
      <c r="A157" s="16" t="s">
        <v>16</v>
      </c>
      <c r="B157" s="15" t="s">
        <v>73</v>
      </c>
      <c r="C157" s="2">
        <v>205</v>
      </c>
      <c r="D157" s="2">
        <v>3.18</v>
      </c>
      <c r="E157" s="2">
        <v>3.89</v>
      </c>
      <c r="F157" s="2">
        <v>21.44</v>
      </c>
      <c r="G157" s="2">
        <v>134</v>
      </c>
      <c r="H157" s="2"/>
      <c r="I157" s="2">
        <v>199</v>
      </c>
    </row>
    <row r="158" spans="1:9" x14ac:dyDescent="0.25">
      <c r="A158" s="13"/>
      <c r="B158" s="2" t="s">
        <v>21</v>
      </c>
      <c r="C158" s="2">
        <v>60</v>
      </c>
      <c r="D158" s="2">
        <v>6.68</v>
      </c>
      <c r="E158" s="2">
        <v>8.4499999999999993</v>
      </c>
      <c r="F158" s="2">
        <v>19.39</v>
      </c>
      <c r="G158" s="2">
        <v>180</v>
      </c>
      <c r="H158" s="2">
        <v>0.11</v>
      </c>
      <c r="I158" s="2">
        <v>3</v>
      </c>
    </row>
    <row r="159" spans="1:9" x14ac:dyDescent="0.25">
      <c r="A159" s="13"/>
      <c r="B159" s="2" t="s">
        <v>45</v>
      </c>
      <c r="C159" s="2" t="s">
        <v>102</v>
      </c>
      <c r="D159" s="2">
        <v>0.12</v>
      </c>
      <c r="E159" s="2">
        <v>0.02</v>
      </c>
      <c r="F159" s="2">
        <v>10.199999999999999</v>
      </c>
      <c r="G159" s="2">
        <v>41</v>
      </c>
      <c r="H159" s="2">
        <v>2.83</v>
      </c>
      <c r="I159" s="2">
        <v>412</v>
      </c>
    </row>
    <row r="160" spans="1:9" ht="15.75" thickBot="1" x14ac:dyDescent="0.3">
      <c r="A160" s="13"/>
      <c r="B160" s="2"/>
      <c r="C160" s="2"/>
      <c r="D160" s="2"/>
      <c r="E160" s="2"/>
      <c r="F160" s="2"/>
      <c r="G160" s="2"/>
      <c r="H160" s="2"/>
      <c r="I160" s="2"/>
    </row>
    <row r="161" spans="1:9" ht="15.75" thickBot="1" x14ac:dyDescent="0.3">
      <c r="A161" s="16" t="s">
        <v>22</v>
      </c>
      <c r="B161" s="2" t="s">
        <v>66</v>
      </c>
      <c r="C161" s="2">
        <v>180</v>
      </c>
      <c r="D161" s="2">
        <v>0.75</v>
      </c>
      <c r="E161" s="2"/>
      <c r="F161" s="2">
        <v>16.149999999999999</v>
      </c>
      <c r="G161" s="2">
        <v>64</v>
      </c>
      <c r="H161" s="2">
        <v>3</v>
      </c>
      <c r="I161" s="2">
        <v>418</v>
      </c>
    </row>
    <row r="162" spans="1:9" ht="15.75" thickBot="1" x14ac:dyDescent="0.3">
      <c r="A162" s="16" t="s">
        <v>17</v>
      </c>
      <c r="B162" s="15" t="s">
        <v>120</v>
      </c>
      <c r="C162" s="2">
        <v>60</v>
      </c>
      <c r="D162" s="2">
        <v>0.15</v>
      </c>
      <c r="E162" s="2"/>
      <c r="F162" s="2">
        <v>0.5</v>
      </c>
      <c r="G162" s="2">
        <v>2.7</v>
      </c>
      <c r="H162" s="2"/>
      <c r="I162" s="2"/>
    </row>
    <row r="163" spans="1:9" x14ac:dyDescent="0.25">
      <c r="A163" s="13"/>
      <c r="B163" s="2" t="s">
        <v>146</v>
      </c>
      <c r="C163" s="2">
        <v>250</v>
      </c>
      <c r="D163" s="2">
        <v>4.49</v>
      </c>
      <c r="E163" s="2">
        <v>4.21</v>
      </c>
      <c r="F163" s="22">
        <v>42868</v>
      </c>
      <c r="G163" s="2">
        <v>108</v>
      </c>
      <c r="H163" s="2">
        <v>4.6500000000000004</v>
      </c>
      <c r="I163" s="2">
        <v>87</v>
      </c>
    </row>
    <row r="164" spans="1:9" x14ac:dyDescent="0.25">
      <c r="A164" s="13"/>
      <c r="B164" s="2" t="s">
        <v>61</v>
      </c>
      <c r="C164" s="2">
        <v>220</v>
      </c>
      <c r="D164" s="2">
        <v>27.53</v>
      </c>
      <c r="E164" s="2">
        <v>4.47</v>
      </c>
      <c r="F164" s="2">
        <v>21.95</v>
      </c>
      <c r="G164" s="2">
        <v>265</v>
      </c>
      <c r="H164" s="2">
        <v>8.9700000000000006</v>
      </c>
      <c r="I164" s="2">
        <v>292</v>
      </c>
    </row>
    <row r="165" spans="1:9" x14ac:dyDescent="0.25">
      <c r="A165" s="13"/>
      <c r="B165" s="2" t="s">
        <v>60</v>
      </c>
      <c r="C165" s="2">
        <v>180</v>
      </c>
      <c r="D165" s="2">
        <v>0.43</v>
      </c>
      <c r="E165" s="2">
        <v>0.16</v>
      </c>
      <c r="F165" s="2">
        <v>24.99</v>
      </c>
      <c r="G165" s="2">
        <v>101</v>
      </c>
      <c r="H165" s="2">
        <v>0.36</v>
      </c>
      <c r="I165" s="2">
        <v>394</v>
      </c>
    </row>
    <row r="166" spans="1:9" x14ac:dyDescent="0.25">
      <c r="A166" s="13"/>
      <c r="B166" s="2" t="s">
        <v>44</v>
      </c>
      <c r="C166" s="2">
        <v>40</v>
      </c>
      <c r="D166" s="2">
        <v>2.6</v>
      </c>
      <c r="E166" s="2">
        <v>0.4</v>
      </c>
      <c r="F166" s="2">
        <v>16</v>
      </c>
      <c r="G166" s="2">
        <v>76</v>
      </c>
      <c r="H166" s="2"/>
      <c r="I166" s="2"/>
    </row>
    <row r="167" spans="1:9" x14ac:dyDescent="0.25">
      <c r="A167" s="13"/>
      <c r="B167" s="2" t="s">
        <v>57</v>
      </c>
      <c r="C167" s="2">
        <v>20</v>
      </c>
      <c r="D167" s="2">
        <v>1.5</v>
      </c>
      <c r="E167" s="2">
        <v>0.1</v>
      </c>
      <c r="F167" s="2">
        <v>10</v>
      </c>
      <c r="G167" s="2">
        <v>47</v>
      </c>
      <c r="H167" s="2"/>
      <c r="I167" s="2"/>
    </row>
    <row r="168" spans="1:9" ht="15.75" thickBot="1" x14ac:dyDescent="0.3">
      <c r="A168" s="13"/>
      <c r="B168" s="2"/>
      <c r="C168" s="2"/>
      <c r="D168" s="2"/>
      <c r="E168" s="2"/>
      <c r="F168" s="2"/>
      <c r="G168" s="2"/>
      <c r="H168" s="2"/>
      <c r="I168" s="2"/>
    </row>
    <row r="169" spans="1:9" ht="30.75" thickBot="1" x14ac:dyDescent="0.3">
      <c r="A169" s="16" t="s">
        <v>18</v>
      </c>
      <c r="B169" s="17" t="s">
        <v>133</v>
      </c>
      <c r="C169" s="2">
        <v>100</v>
      </c>
      <c r="D169" s="2">
        <v>1.61</v>
      </c>
      <c r="E169" s="2">
        <v>1.29</v>
      </c>
      <c r="F169" s="2">
        <v>10.39</v>
      </c>
      <c r="G169" s="2">
        <v>59</v>
      </c>
      <c r="H169" s="2">
        <v>1.1399999999999999</v>
      </c>
      <c r="I169" s="2">
        <v>358</v>
      </c>
    </row>
    <row r="170" spans="1:9" x14ac:dyDescent="0.25">
      <c r="A170" s="13"/>
      <c r="B170" s="2" t="s">
        <v>114</v>
      </c>
      <c r="C170" s="2">
        <v>80</v>
      </c>
      <c r="D170" s="2">
        <v>12.08</v>
      </c>
      <c r="E170" s="2">
        <v>3.92</v>
      </c>
      <c r="F170" s="2">
        <v>0.96</v>
      </c>
      <c r="G170" s="2">
        <v>116</v>
      </c>
      <c r="H170" s="2">
        <v>2.62</v>
      </c>
      <c r="I170" s="2">
        <v>274</v>
      </c>
    </row>
    <row r="171" spans="1:9" x14ac:dyDescent="0.25">
      <c r="A171" s="13"/>
      <c r="B171" s="2" t="s">
        <v>63</v>
      </c>
      <c r="C171" s="2">
        <v>180</v>
      </c>
      <c r="D171" s="2">
        <v>2.85</v>
      </c>
      <c r="E171" s="2">
        <v>2.41</v>
      </c>
      <c r="F171" s="2">
        <v>14.36</v>
      </c>
      <c r="G171" s="2">
        <v>91</v>
      </c>
      <c r="H171" s="2">
        <v>1.17</v>
      </c>
      <c r="I171" s="2">
        <v>414</v>
      </c>
    </row>
    <row r="172" spans="1:9" x14ac:dyDescent="0.25">
      <c r="A172" s="13"/>
      <c r="B172" s="2" t="s">
        <v>134</v>
      </c>
      <c r="C172" s="2">
        <v>50</v>
      </c>
      <c r="D172" s="2">
        <v>3.64</v>
      </c>
      <c r="E172" s="2">
        <v>6.26</v>
      </c>
      <c r="F172" s="2">
        <v>26.46</v>
      </c>
      <c r="G172" s="2">
        <v>179</v>
      </c>
      <c r="H172" s="2"/>
      <c r="I172" s="2">
        <v>450</v>
      </c>
    </row>
    <row r="173" spans="1:9" x14ac:dyDescent="0.25">
      <c r="A173" s="13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9"/>
      <c r="B174" s="2"/>
      <c r="C174" s="2"/>
      <c r="D174" s="2"/>
      <c r="E174" s="2"/>
      <c r="F174" s="2"/>
      <c r="G174" s="2"/>
      <c r="H174" s="2"/>
      <c r="I174" s="2"/>
    </row>
    <row r="175" spans="1:9" ht="30" x14ac:dyDescent="0.25">
      <c r="A175" s="3" t="s">
        <v>33</v>
      </c>
      <c r="B175" s="2"/>
      <c r="C175" s="2"/>
      <c r="D175" s="2">
        <f>D157+D158+D159+D160+D161+D162+D163+D164+D165+D166+D167+D168+D169+D170+D171+D172+D173+D174</f>
        <v>67.61</v>
      </c>
      <c r="E175" s="2">
        <f>E157+E158+E159+E160+E161+E162+E163+E164+E165+E166+E167+E168+E169+E170+E171+E172+E173+E174</f>
        <v>35.58</v>
      </c>
      <c r="F175" s="2">
        <f>F157+F158+F159+F160+F161+F162+F163+F164+F165+F166+F167+F168+F169+F170+F171+F172+F173+F174</f>
        <v>43060.789999999994</v>
      </c>
      <c r="G175" s="2">
        <f>G157+G158+G159+G160+G161+G162+G163+G164+G165+G166+G167+G168+G169+G170+G171+G172+G173+G174</f>
        <v>1463.7</v>
      </c>
      <c r="H175" s="2">
        <f>H157+H158+H159+H160+H161+H162+H163+H164+H165+H166+H167+H168+H169+H170+H171+H172+H173+H174</f>
        <v>24.85</v>
      </c>
      <c r="I175" s="2"/>
    </row>
    <row r="181" spans="1:9" ht="40.5" customHeight="1" thickBot="1" x14ac:dyDescent="0.3"/>
    <row r="182" spans="1:9" ht="13.5" hidden="1" customHeight="1" thickBot="1" x14ac:dyDescent="0.3"/>
    <row r="183" spans="1:9" ht="30" x14ac:dyDescent="0.25">
      <c r="A183" s="8" t="s">
        <v>0</v>
      </c>
      <c r="B183" s="8" t="s">
        <v>1</v>
      </c>
      <c r="C183" s="8" t="s">
        <v>3</v>
      </c>
      <c r="D183" s="5" t="s">
        <v>4</v>
      </c>
      <c r="E183" s="4" t="s">
        <v>5</v>
      </c>
      <c r="F183" s="4"/>
      <c r="G183" s="12" t="s">
        <v>9</v>
      </c>
      <c r="H183" s="8" t="s">
        <v>11</v>
      </c>
      <c r="I183" s="12" t="s">
        <v>13</v>
      </c>
    </row>
    <row r="184" spans="1:9" x14ac:dyDescent="0.25">
      <c r="A184" s="13"/>
      <c r="B184" s="13" t="s">
        <v>2</v>
      </c>
      <c r="C184" s="13"/>
      <c r="D184" s="7" t="s">
        <v>6</v>
      </c>
      <c r="E184" s="8" t="s">
        <v>7</v>
      </c>
      <c r="F184" s="6" t="s">
        <v>8</v>
      </c>
      <c r="G184" s="10" t="s">
        <v>10</v>
      </c>
      <c r="H184" s="13" t="s">
        <v>12</v>
      </c>
      <c r="I184" s="10" t="s">
        <v>14</v>
      </c>
    </row>
    <row r="185" spans="1:9" x14ac:dyDescent="0.25">
      <c r="A185" s="11" t="s">
        <v>34</v>
      </c>
      <c r="B185" s="14"/>
      <c r="C185" s="14"/>
      <c r="D185" s="14"/>
      <c r="E185" s="14"/>
      <c r="F185" s="14"/>
      <c r="G185" s="14"/>
      <c r="H185" s="14"/>
      <c r="I185" s="14"/>
    </row>
    <row r="186" spans="1:9" x14ac:dyDescent="0.25">
      <c r="A186" s="8" t="s">
        <v>16</v>
      </c>
      <c r="B186" s="2" t="s">
        <v>62</v>
      </c>
      <c r="C186" s="2" t="s">
        <v>74</v>
      </c>
      <c r="D186" s="2">
        <v>5.56</v>
      </c>
      <c r="E186" s="2">
        <v>5.16</v>
      </c>
      <c r="F186" s="2">
        <v>18.350000000000001</v>
      </c>
      <c r="G186" s="2">
        <v>142</v>
      </c>
      <c r="H186" s="2">
        <v>0.91</v>
      </c>
      <c r="I186" s="2">
        <v>101</v>
      </c>
    </row>
    <row r="187" spans="1:9" x14ac:dyDescent="0.25">
      <c r="A187" s="13"/>
      <c r="B187" s="2" t="s">
        <v>47</v>
      </c>
      <c r="C187" s="2">
        <v>40</v>
      </c>
      <c r="D187" s="2">
        <v>2.42</v>
      </c>
      <c r="E187" s="2">
        <v>3.93</v>
      </c>
      <c r="F187" s="2">
        <v>14.62</v>
      </c>
      <c r="G187" s="2">
        <v>136</v>
      </c>
      <c r="H187" s="2"/>
      <c r="I187" s="2">
        <v>1</v>
      </c>
    </row>
    <row r="188" spans="1:9" x14ac:dyDescent="0.25">
      <c r="A188" s="13"/>
      <c r="B188" s="2" t="s">
        <v>63</v>
      </c>
      <c r="C188" s="2">
        <v>180</v>
      </c>
      <c r="D188" s="2">
        <v>2.85</v>
      </c>
      <c r="E188" s="2">
        <v>2.41</v>
      </c>
      <c r="F188" s="2">
        <v>14.36</v>
      </c>
      <c r="G188" s="2">
        <v>91</v>
      </c>
      <c r="H188" s="2">
        <v>1.17</v>
      </c>
      <c r="I188" s="2">
        <v>414</v>
      </c>
    </row>
    <row r="189" spans="1:9" ht="15.75" thickBot="1" x14ac:dyDescent="0.3">
      <c r="A189" s="13"/>
      <c r="B189" s="2"/>
      <c r="C189" s="2"/>
      <c r="D189" s="2"/>
      <c r="E189" s="2"/>
      <c r="F189" s="2"/>
      <c r="G189" s="2"/>
      <c r="H189" s="2"/>
      <c r="I189" s="2"/>
    </row>
    <row r="190" spans="1:9" ht="15.75" thickBot="1" x14ac:dyDescent="0.3">
      <c r="A190" s="16" t="s">
        <v>22</v>
      </c>
      <c r="B190" s="15" t="s">
        <v>121</v>
      </c>
      <c r="C190" s="2">
        <v>100</v>
      </c>
      <c r="D190" s="2">
        <v>1.5</v>
      </c>
      <c r="E190" s="2">
        <v>0.5</v>
      </c>
      <c r="F190" s="2">
        <v>24</v>
      </c>
      <c r="G190" s="2">
        <v>95</v>
      </c>
      <c r="H190" s="2">
        <v>10</v>
      </c>
      <c r="I190" s="2">
        <v>386</v>
      </c>
    </row>
    <row r="191" spans="1:9" ht="15.75" thickBot="1" x14ac:dyDescent="0.3">
      <c r="A191" s="16" t="s">
        <v>17</v>
      </c>
      <c r="B191" s="15" t="s">
        <v>54</v>
      </c>
      <c r="C191" s="2">
        <v>60</v>
      </c>
      <c r="D191" s="2">
        <v>0.7</v>
      </c>
      <c r="E191" s="2"/>
      <c r="F191" s="2">
        <v>1.4</v>
      </c>
      <c r="G191" s="2">
        <v>8</v>
      </c>
      <c r="H191" s="2"/>
      <c r="I191" s="2"/>
    </row>
    <row r="192" spans="1:9" x14ac:dyDescent="0.25">
      <c r="A192" s="13"/>
      <c r="B192" s="2" t="s">
        <v>112</v>
      </c>
      <c r="C192" s="2">
        <v>250</v>
      </c>
      <c r="D192" s="2">
        <v>1.45</v>
      </c>
      <c r="E192" s="2">
        <v>3.92</v>
      </c>
      <c r="F192" s="2">
        <v>10.19</v>
      </c>
      <c r="G192" s="2">
        <v>82</v>
      </c>
      <c r="H192" s="2">
        <v>8.23</v>
      </c>
      <c r="I192" s="2">
        <v>63</v>
      </c>
    </row>
    <row r="193" spans="1:9" ht="30" x14ac:dyDescent="0.25">
      <c r="A193" s="13"/>
      <c r="B193" s="3" t="s">
        <v>122</v>
      </c>
      <c r="C193" s="2">
        <v>85</v>
      </c>
      <c r="D193" s="2">
        <v>9.67</v>
      </c>
      <c r="E193" s="2">
        <v>10.62</v>
      </c>
      <c r="F193" s="2">
        <v>8.61</v>
      </c>
      <c r="G193" s="2">
        <v>169</v>
      </c>
      <c r="H193" s="2">
        <v>0.23</v>
      </c>
      <c r="I193" s="2">
        <v>298</v>
      </c>
    </row>
    <row r="194" spans="1:9" x14ac:dyDescent="0.25">
      <c r="A194" s="13"/>
      <c r="B194" s="2" t="s">
        <v>124</v>
      </c>
      <c r="C194" s="2">
        <v>150</v>
      </c>
      <c r="D194" s="2">
        <v>5.51</v>
      </c>
      <c r="E194" s="2">
        <v>4.51</v>
      </c>
      <c r="F194" s="2">
        <v>26.44</v>
      </c>
      <c r="G194" s="2">
        <v>168</v>
      </c>
      <c r="H194" s="2"/>
      <c r="I194" s="2">
        <v>335</v>
      </c>
    </row>
    <row r="195" spans="1:9" x14ac:dyDescent="0.25">
      <c r="A195" s="13"/>
      <c r="B195" s="2" t="s">
        <v>49</v>
      </c>
      <c r="C195" s="2">
        <v>180</v>
      </c>
      <c r="D195" s="2">
        <v>7.0000000000000007E-2</v>
      </c>
      <c r="E195" s="2"/>
      <c r="F195" s="2">
        <v>20.03</v>
      </c>
      <c r="G195" s="2">
        <v>80</v>
      </c>
      <c r="H195" s="2">
        <v>0.06</v>
      </c>
      <c r="I195" s="2">
        <v>401</v>
      </c>
    </row>
    <row r="196" spans="1:9" x14ac:dyDescent="0.25">
      <c r="A196" s="13"/>
      <c r="B196" s="2" t="s">
        <v>44</v>
      </c>
      <c r="C196" s="2">
        <v>40</v>
      </c>
      <c r="D196" s="2">
        <v>2.6</v>
      </c>
      <c r="E196" s="2">
        <v>0.4</v>
      </c>
      <c r="F196" s="2">
        <v>16</v>
      </c>
      <c r="G196" s="2">
        <v>76</v>
      </c>
      <c r="H196" s="2"/>
      <c r="I196" s="2"/>
    </row>
    <row r="197" spans="1:9" x14ac:dyDescent="0.25">
      <c r="A197" s="9"/>
      <c r="B197" s="2" t="s">
        <v>57</v>
      </c>
      <c r="C197" s="2">
        <v>20</v>
      </c>
      <c r="D197" s="2">
        <v>1.5</v>
      </c>
      <c r="E197" s="2">
        <v>0.1</v>
      </c>
      <c r="F197" s="2">
        <v>10</v>
      </c>
      <c r="G197" s="2">
        <v>47</v>
      </c>
      <c r="H197" s="2"/>
      <c r="I197" s="2"/>
    </row>
    <row r="198" spans="1:9" x14ac:dyDescent="0.25">
      <c r="A198" s="8" t="s">
        <v>18</v>
      </c>
      <c r="B198" s="2" t="s">
        <v>64</v>
      </c>
      <c r="C198" s="2">
        <v>80</v>
      </c>
      <c r="D198" s="2">
        <v>0.95</v>
      </c>
      <c r="E198" s="2">
        <v>2.94</v>
      </c>
      <c r="F198" s="2">
        <v>8</v>
      </c>
      <c r="G198" s="2">
        <v>62</v>
      </c>
      <c r="H198" s="2">
        <v>3</v>
      </c>
      <c r="I198" s="2">
        <v>363</v>
      </c>
    </row>
    <row r="199" spans="1:9" x14ac:dyDescent="0.25">
      <c r="A199" s="13"/>
      <c r="B199" s="2" t="s">
        <v>113</v>
      </c>
      <c r="C199" s="2">
        <v>100</v>
      </c>
      <c r="D199" s="2">
        <v>18.690000000000001</v>
      </c>
      <c r="E199" s="2">
        <v>12.67</v>
      </c>
      <c r="F199" s="2">
        <v>11.4</v>
      </c>
      <c r="G199" s="2">
        <v>234</v>
      </c>
      <c r="H199" s="2">
        <v>0.25</v>
      </c>
      <c r="I199" s="2">
        <v>245</v>
      </c>
    </row>
    <row r="200" spans="1:9" x14ac:dyDescent="0.25">
      <c r="A200" s="13"/>
      <c r="B200" s="2" t="s">
        <v>50</v>
      </c>
      <c r="C200" s="2">
        <v>180</v>
      </c>
      <c r="D200" s="2">
        <v>5.22</v>
      </c>
      <c r="E200" s="2">
        <v>4.5</v>
      </c>
      <c r="F200" s="2">
        <v>7.2</v>
      </c>
      <c r="G200" s="2">
        <v>90</v>
      </c>
      <c r="H200" s="2">
        <v>1.26</v>
      </c>
      <c r="I200" s="2">
        <v>420</v>
      </c>
    </row>
    <row r="201" spans="1:9" x14ac:dyDescent="0.25">
      <c r="A201" s="13"/>
      <c r="B201" s="2" t="s">
        <v>51</v>
      </c>
      <c r="C201" s="2">
        <v>30</v>
      </c>
      <c r="D201" s="2"/>
      <c r="E201" s="2"/>
      <c r="F201" s="2"/>
      <c r="G201" s="2"/>
      <c r="H201" s="2"/>
      <c r="I201" s="2"/>
    </row>
    <row r="202" spans="1:9" x14ac:dyDescent="0.25">
      <c r="A202" s="13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9"/>
      <c r="B203" s="2"/>
      <c r="C203" s="2"/>
      <c r="D203" s="2"/>
      <c r="E203" s="2"/>
      <c r="F203" s="2"/>
      <c r="G203" s="2"/>
      <c r="H203" s="2"/>
      <c r="I203" s="2"/>
    </row>
    <row r="204" spans="1:9" ht="30" x14ac:dyDescent="0.25">
      <c r="A204" s="3" t="s">
        <v>35</v>
      </c>
      <c r="B204" s="2"/>
      <c r="C204" s="2"/>
      <c r="D204" s="2">
        <f>D186+D187+D188+D189+D190+D191+D192+D193+D194+D195+D196+D197+D198+D199+D200+D201+D202+D203</f>
        <v>58.69</v>
      </c>
      <c r="E204" s="2">
        <f>E186+E187+E188+E189+E190+E191+E192+E193+E194+E195+E196+E197+E198+E199+E200+E201+E202+E203</f>
        <v>51.66</v>
      </c>
      <c r="F204" s="2">
        <f>F186+F187+F188+F189+F190+F191+F192+F193+F194+F195+F196+F197+F198+F199+F200+F201+F202+F203</f>
        <v>190.6</v>
      </c>
      <c r="G204" s="2">
        <f>G186+G187+G189+G190+G191+G192+G193+G194+G195+G196+G197+G198+G199+G200+G201+G202+G203</f>
        <v>1389</v>
      </c>
      <c r="H204" s="2">
        <f>H186+H187+H188+H189+H190+H191+H192+H193+H194+H195+H196+H197+H198+H199+H200+H201+H202+H203</f>
        <v>25.110000000000003</v>
      </c>
      <c r="I204" s="2"/>
    </row>
    <row r="212" spans="1:9" ht="12" customHeight="1" thickBot="1" x14ac:dyDescent="0.3"/>
    <row r="213" spans="1:9" ht="15.75" hidden="1" thickBot="1" x14ac:dyDescent="0.3"/>
    <row r="214" spans="1:9" ht="7.5" hidden="1" customHeight="1" thickBot="1" x14ac:dyDescent="0.3"/>
    <row r="215" spans="1:9" ht="15" hidden="1" customHeight="1" thickBot="1" x14ac:dyDescent="0.3"/>
    <row r="216" spans="1:9" ht="15.75" hidden="1" thickBot="1" x14ac:dyDescent="0.3"/>
    <row r="217" spans="1:9" ht="15.75" hidden="1" thickBot="1" x14ac:dyDescent="0.3"/>
    <row r="218" spans="1:9" ht="30" x14ac:dyDescent="0.25">
      <c r="A218" s="8" t="s">
        <v>0</v>
      </c>
      <c r="B218" s="8" t="s">
        <v>1</v>
      </c>
      <c r="C218" s="8" t="s">
        <v>3</v>
      </c>
      <c r="D218" s="5" t="s">
        <v>4</v>
      </c>
      <c r="E218" s="4" t="s">
        <v>5</v>
      </c>
      <c r="F218" s="4"/>
      <c r="G218" s="12" t="s">
        <v>9</v>
      </c>
      <c r="H218" s="8" t="s">
        <v>11</v>
      </c>
      <c r="I218" s="12" t="s">
        <v>13</v>
      </c>
    </row>
    <row r="219" spans="1:9" x14ac:dyDescent="0.25">
      <c r="A219" s="13"/>
      <c r="B219" s="13" t="s">
        <v>2</v>
      </c>
      <c r="C219" s="13"/>
      <c r="D219" s="7" t="s">
        <v>6</v>
      </c>
      <c r="E219" s="8" t="s">
        <v>7</v>
      </c>
      <c r="F219" s="6" t="s">
        <v>8</v>
      </c>
      <c r="G219" s="10" t="s">
        <v>10</v>
      </c>
      <c r="H219" s="13" t="s">
        <v>12</v>
      </c>
      <c r="I219" s="10" t="s">
        <v>14</v>
      </c>
    </row>
    <row r="220" spans="1:9" x14ac:dyDescent="0.25">
      <c r="A220" s="11" t="s">
        <v>36</v>
      </c>
      <c r="B220" s="14"/>
      <c r="C220" s="14"/>
      <c r="D220" s="14"/>
      <c r="E220" s="14"/>
      <c r="F220" s="14"/>
      <c r="G220" s="14"/>
      <c r="H220" s="14"/>
      <c r="I220" s="14"/>
    </row>
    <row r="221" spans="1:9" x14ac:dyDescent="0.25">
      <c r="A221" s="8" t="s">
        <v>16</v>
      </c>
      <c r="B221" s="2" t="s">
        <v>117</v>
      </c>
      <c r="C221" s="2">
        <v>80</v>
      </c>
      <c r="D221" s="2">
        <v>0.72</v>
      </c>
      <c r="E221" s="2">
        <v>3.76</v>
      </c>
      <c r="F221" s="2">
        <v>4.7300000000000004</v>
      </c>
      <c r="G221" s="2">
        <v>55</v>
      </c>
      <c r="H221" s="2">
        <v>4.41</v>
      </c>
      <c r="I221" s="2">
        <v>54</v>
      </c>
    </row>
    <row r="222" spans="1:9" x14ac:dyDescent="0.25">
      <c r="A222" s="13"/>
      <c r="B222" s="2" t="s">
        <v>141</v>
      </c>
      <c r="C222" s="2">
        <v>85</v>
      </c>
      <c r="D222" s="2">
        <v>6.52</v>
      </c>
      <c r="E222" s="2">
        <v>8.07</v>
      </c>
      <c r="F222" s="2">
        <v>8.41</v>
      </c>
      <c r="G222" s="2">
        <v>132</v>
      </c>
      <c r="H222" s="2">
        <v>0.7</v>
      </c>
      <c r="I222" s="2">
        <v>233</v>
      </c>
    </row>
    <row r="223" spans="1:9" x14ac:dyDescent="0.25">
      <c r="A223" s="13"/>
      <c r="B223" s="2" t="s">
        <v>21</v>
      </c>
      <c r="C223" s="2">
        <v>60</v>
      </c>
      <c r="D223" s="2">
        <v>6.68</v>
      </c>
      <c r="E223" s="2">
        <v>8.4499999999999993</v>
      </c>
      <c r="F223" s="2">
        <v>19.39</v>
      </c>
      <c r="G223" s="2">
        <v>180</v>
      </c>
      <c r="H223" s="2">
        <v>0.11</v>
      </c>
      <c r="I223" s="2">
        <v>3</v>
      </c>
    </row>
    <row r="224" spans="1:9" ht="15.75" thickBot="1" x14ac:dyDescent="0.3">
      <c r="A224" s="13"/>
      <c r="B224" s="2" t="s">
        <v>48</v>
      </c>
      <c r="C224" s="2">
        <v>180</v>
      </c>
      <c r="D224" s="2">
        <v>3.67</v>
      </c>
      <c r="E224" s="2">
        <v>3.19</v>
      </c>
      <c r="F224" s="2">
        <v>15.82</v>
      </c>
      <c r="G224" s="2">
        <v>107</v>
      </c>
      <c r="H224" s="2">
        <v>1.43</v>
      </c>
      <c r="I224" s="2">
        <v>416</v>
      </c>
    </row>
    <row r="225" spans="1:9" ht="15.75" thickBot="1" x14ac:dyDescent="0.3">
      <c r="A225" s="16" t="s">
        <v>22</v>
      </c>
      <c r="B225" s="15" t="s">
        <v>66</v>
      </c>
      <c r="C225" s="2">
        <v>180</v>
      </c>
      <c r="D225" s="2">
        <v>6.75</v>
      </c>
      <c r="E225" s="2"/>
      <c r="F225" s="2">
        <v>16.149999999999999</v>
      </c>
      <c r="G225" s="2">
        <v>64</v>
      </c>
      <c r="H225" s="2">
        <v>3</v>
      </c>
      <c r="I225" s="2">
        <v>386</v>
      </c>
    </row>
    <row r="226" spans="1:9" x14ac:dyDescent="0.25">
      <c r="A226" s="13" t="s">
        <v>17</v>
      </c>
      <c r="B226" s="2" t="s">
        <v>84</v>
      </c>
      <c r="C226" s="2">
        <v>40</v>
      </c>
      <c r="D226" s="2">
        <v>0.15</v>
      </c>
      <c r="E226" s="2"/>
      <c r="F226" s="2">
        <v>0.5</v>
      </c>
      <c r="G226" s="2">
        <v>2.7</v>
      </c>
      <c r="H226" s="2"/>
      <c r="I226" s="2"/>
    </row>
    <row r="227" spans="1:9" ht="30" x14ac:dyDescent="0.25">
      <c r="A227" s="13"/>
      <c r="B227" s="3" t="s">
        <v>142</v>
      </c>
      <c r="C227" s="2">
        <v>250</v>
      </c>
      <c r="D227" s="2">
        <v>1.39</v>
      </c>
      <c r="E227" s="2">
        <v>3.9</v>
      </c>
      <c r="F227" s="2">
        <v>6.78</v>
      </c>
      <c r="G227" s="2">
        <v>68</v>
      </c>
      <c r="H227" s="2">
        <v>14.7</v>
      </c>
      <c r="I227" s="2">
        <v>73</v>
      </c>
    </row>
    <row r="228" spans="1:9" x14ac:dyDescent="0.25">
      <c r="A228" s="13"/>
      <c r="B228" s="2" t="s">
        <v>125</v>
      </c>
      <c r="C228" s="2">
        <v>210</v>
      </c>
      <c r="D228" s="2">
        <v>22.26</v>
      </c>
      <c r="E228" s="2">
        <v>7.73</v>
      </c>
      <c r="F228" s="2">
        <v>35.69</v>
      </c>
      <c r="G228" s="2">
        <v>301</v>
      </c>
      <c r="H228" s="2">
        <v>1.01</v>
      </c>
      <c r="I228" s="2">
        <v>321</v>
      </c>
    </row>
    <row r="229" spans="1:9" x14ac:dyDescent="0.25">
      <c r="A229" s="13"/>
      <c r="B229" s="2" t="s">
        <v>70</v>
      </c>
      <c r="C229" s="2">
        <v>180</v>
      </c>
      <c r="D229" s="2">
        <v>0.14000000000000001</v>
      </c>
      <c r="E229" s="2">
        <v>0.11</v>
      </c>
      <c r="F229" s="2">
        <v>21.49</v>
      </c>
      <c r="G229" s="2">
        <v>73</v>
      </c>
      <c r="H229" s="2">
        <v>1.55</v>
      </c>
      <c r="I229" s="2">
        <v>391</v>
      </c>
    </row>
    <row r="230" spans="1:9" x14ac:dyDescent="0.25">
      <c r="A230" s="13"/>
      <c r="B230" s="2" t="s">
        <v>44</v>
      </c>
      <c r="C230" s="2">
        <v>40</v>
      </c>
      <c r="D230" s="2">
        <v>2.6</v>
      </c>
      <c r="E230" s="2">
        <v>0.4</v>
      </c>
      <c r="F230" s="2">
        <v>16</v>
      </c>
      <c r="G230" s="2">
        <v>76</v>
      </c>
      <c r="H230" s="2"/>
      <c r="I230" s="2"/>
    </row>
    <row r="231" spans="1:9" x14ac:dyDescent="0.25">
      <c r="A231" s="13"/>
      <c r="B231" s="2" t="s">
        <v>57</v>
      </c>
      <c r="C231" s="2">
        <v>20</v>
      </c>
      <c r="D231" s="2">
        <v>1.5</v>
      </c>
      <c r="E231" s="2">
        <v>0.1</v>
      </c>
      <c r="F231" s="2">
        <v>10</v>
      </c>
      <c r="G231" s="2">
        <v>47</v>
      </c>
      <c r="H231" s="2"/>
      <c r="I231" s="2"/>
    </row>
    <row r="232" spans="1:9" x14ac:dyDescent="0.25">
      <c r="A232" s="9"/>
      <c r="B232" s="2"/>
      <c r="C232" s="2"/>
      <c r="D232" s="2"/>
      <c r="E232" s="2"/>
      <c r="F232" s="2"/>
      <c r="G232" s="2"/>
      <c r="H232" s="2"/>
      <c r="I232" s="2"/>
    </row>
    <row r="233" spans="1:9" ht="30" x14ac:dyDescent="0.25">
      <c r="A233" s="8" t="s">
        <v>18</v>
      </c>
      <c r="B233" s="3" t="s">
        <v>143</v>
      </c>
      <c r="C233" s="2">
        <v>150</v>
      </c>
      <c r="D233" s="2">
        <v>11.6</v>
      </c>
      <c r="E233" s="2">
        <v>7.25</v>
      </c>
      <c r="F233" s="2">
        <v>23.57</v>
      </c>
      <c r="G233" s="2">
        <v>206</v>
      </c>
      <c r="H233" s="2">
        <v>26</v>
      </c>
      <c r="I233" s="2">
        <v>164</v>
      </c>
    </row>
    <row r="234" spans="1:9" x14ac:dyDescent="0.25">
      <c r="A234" s="13"/>
      <c r="B234" s="2" t="s">
        <v>53</v>
      </c>
      <c r="C234" s="2">
        <v>180</v>
      </c>
      <c r="D234" s="2">
        <v>5.22</v>
      </c>
      <c r="E234" s="2">
        <v>4.5</v>
      </c>
      <c r="F234" s="2">
        <v>7.56</v>
      </c>
      <c r="G234" s="2">
        <v>92</v>
      </c>
      <c r="H234" s="2">
        <v>0.54</v>
      </c>
      <c r="I234" s="2">
        <v>420</v>
      </c>
    </row>
    <row r="235" spans="1:9" x14ac:dyDescent="0.25">
      <c r="A235" s="13"/>
      <c r="B235" s="2" t="s">
        <v>140</v>
      </c>
      <c r="C235" s="2">
        <v>50</v>
      </c>
      <c r="D235" s="2">
        <v>3.39</v>
      </c>
      <c r="E235" s="2">
        <v>6.98</v>
      </c>
      <c r="F235" s="2">
        <v>26.07</v>
      </c>
      <c r="G235" s="2">
        <v>181</v>
      </c>
      <c r="H235" s="2"/>
      <c r="I235" s="2">
        <v>453</v>
      </c>
    </row>
    <row r="236" spans="1:9" x14ac:dyDescent="0.25">
      <c r="A236" s="13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13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9"/>
      <c r="B238" s="2"/>
      <c r="C238" s="2"/>
      <c r="D238" s="2"/>
      <c r="E238" s="2"/>
      <c r="F238" s="2"/>
      <c r="G238" s="2"/>
      <c r="H238" s="2"/>
      <c r="I238" s="2"/>
    </row>
    <row r="239" spans="1:9" ht="30" x14ac:dyDescent="0.25">
      <c r="A239" s="3" t="s">
        <v>37</v>
      </c>
      <c r="B239" s="2"/>
      <c r="C239" s="2"/>
      <c r="D239" s="2">
        <f>D221+D222+D223+D224+D225+D226+D227+D228+D229+D230+D231+D232+D233+D234+D235+D236+D237+D238</f>
        <v>72.59</v>
      </c>
      <c r="E239" s="2">
        <f>E221+E222+E223+E224+E225+E226+E227+E228+E229+E230+E231+E232+E233+E234+E235+E236+E237+E238</f>
        <v>54.44</v>
      </c>
      <c r="F239" s="2">
        <f>F221+F222+F223+F224+F225+F226+F227+F228+F229+F230+F231+F232+F233+F234+F235+F236+F237+F238</f>
        <v>212.16</v>
      </c>
      <c r="G239" s="2">
        <f>G221+G222+G223+G224+G225+G226+G227+G228+G229+G230+G231+G232+G233+G234+G235+G236+G237+G238</f>
        <v>1584.7</v>
      </c>
      <c r="H239" s="2">
        <f>H221+H222+H223+H224+H225+H226+H227+H228+H229+H230+H231+H232+H233+H234+H235+H236+H237+H238</f>
        <v>53.45</v>
      </c>
      <c r="I239" s="2"/>
    </row>
    <row r="242" spans="1:9" ht="31.5" customHeight="1" thickBot="1" x14ac:dyDescent="0.3"/>
    <row r="243" spans="1:9" ht="15.75" hidden="1" thickBot="1" x14ac:dyDescent="0.3"/>
    <row r="244" spans="1:9" ht="15.75" hidden="1" thickBot="1" x14ac:dyDescent="0.3"/>
    <row r="245" spans="1:9" ht="15.75" hidden="1" thickBot="1" x14ac:dyDescent="0.3"/>
    <row r="246" spans="1:9" ht="15.75" hidden="1" thickBot="1" x14ac:dyDescent="0.3"/>
    <row r="247" spans="1:9" ht="30" x14ac:dyDescent="0.25">
      <c r="A247" s="8" t="s">
        <v>0</v>
      </c>
      <c r="B247" s="8" t="s">
        <v>1</v>
      </c>
      <c r="C247" s="8" t="s">
        <v>3</v>
      </c>
      <c r="D247" s="5" t="s">
        <v>4</v>
      </c>
      <c r="E247" s="4" t="s">
        <v>5</v>
      </c>
      <c r="F247" s="4"/>
      <c r="G247" s="12" t="s">
        <v>9</v>
      </c>
      <c r="H247" s="8" t="s">
        <v>11</v>
      </c>
      <c r="I247" s="12" t="s">
        <v>13</v>
      </c>
    </row>
    <row r="248" spans="1:9" x14ac:dyDescent="0.25">
      <c r="A248" s="13"/>
      <c r="B248" s="13" t="s">
        <v>2</v>
      </c>
      <c r="C248" s="13"/>
      <c r="D248" s="7" t="s">
        <v>6</v>
      </c>
      <c r="E248" s="8" t="s">
        <v>7</v>
      </c>
      <c r="F248" s="6" t="s">
        <v>8</v>
      </c>
      <c r="G248" s="10" t="s">
        <v>10</v>
      </c>
      <c r="H248" s="13" t="s">
        <v>12</v>
      </c>
      <c r="I248" s="10" t="s">
        <v>14</v>
      </c>
    </row>
    <row r="249" spans="1:9" x14ac:dyDescent="0.25">
      <c r="A249" s="11" t="s">
        <v>38</v>
      </c>
      <c r="B249" s="14"/>
      <c r="C249" s="14"/>
      <c r="D249" s="14"/>
      <c r="E249" s="14"/>
      <c r="F249" s="14"/>
      <c r="G249" s="14"/>
      <c r="H249" s="14"/>
      <c r="I249" s="14"/>
    </row>
    <row r="250" spans="1:9" x14ac:dyDescent="0.25">
      <c r="A250" s="8" t="s">
        <v>16</v>
      </c>
      <c r="B250" s="3" t="s">
        <v>62</v>
      </c>
      <c r="C250" s="2" t="s">
        <v>76</v>
      </c>
      <c r="D250" s="2">
        <v>5.92</v>
      </c>
      <c r="E250" s="2">
        <v>5.93</v>
      </c>
      <c r="F250" s="2">
        <v>17.93</v>
      </c>
      <c r="G250" s="2">
        <v>148</v>
      </c>
      <c r="H250" s="2">
        <v>0.91</v>
      </c>
      <c r="I250" s="2">
        <v>101</v>
      </c>
    </row>
    <row r="251" spans="1:9" x14ac:dyDescent="0.25">
      <c r="A251" s="13"/>
      <c r="B251" s="2" t="s">
        <v>129</v>
      </c>
      <c r="C251" s="2">
        <v>55</v>
      </c>
      <c r="D251" s="2">
        <v>2.5099999999999998</v>
      </c>
      <c r="E251" s="2">
        <v>3.93</v>
      </c>
      <c r="F251" s="2">
        <v>28.88</v>
      </c>
      <c r="G251" s="2">
        <v>161</v>
      </c>
      <c r="H251" s="2">
        <v>0.48</v>
      </c>
      <c r="I251" s="2">
        <v>2</v>
      </c>
    </row>
    <row r="252" spans="1:9" x14ac:dyDescent="0.25">
      <c r="A252" s="13"/>
      <c r="B252" s="2" t="s">
        <v>63</v>
      </c>
      <c r="C252" s="2">
        <v>180</v>
      </c>
      <c r="D252" s="2">
        <v>2.85</v>
      </c>
      <c r="E252" s="2">
        <v>2.41</v>
      </c>
      <c r="F252" s="2">
        <v>14.36</v>
      </c>
      <c r="G252" s="2">
        <v>91</v>
      </c>
      <c r="H252" s="2">
        <v>1.17</v>
      </c>
      <c r="I252" s="2">
        <v>414</v>
      </c>
    </row>
    <row r="253" spans="1:9" ht="15.75" thickBot="1" x14ac:dyDescent="0.3">
      <c r="A253" s="13"/>
      <c r="B253" s="2"/>
      <c r="C253" s="2"/>
      <c r="D253" s="2"/>
      <c r="E253" s="2"/>
      <c r="F253" s="2"/>
      <c r="G253" s="2"/>
      <c r="H253" s="2"/>
      <c r="I253" s="2"/>
    </row>
    <row r="254" spans="1:9" ht="15.75" thickBot="1" x14ac:dyDescent="0.3">
      <c r="A254" s="16" t="s">
        <v>22</v>
      </c>
      <c r="B254" s="15" t="s">
        <v>121</v>
      </c>
      <c r="C254" s="2">
        <v>100</v>
      </c>
      <c r="D254" s="2">
        <v>1.5</v>
      </c>
      <c r="E254" s="2">
        <v>0.5</v>
      </c>
      <c r="F254" s="2">
        <v>24</v>
      </c>
      <c r="G254" s="2">
        <v>95</v>
      </c>
      <c r="H254" s="2">
        <v>10</v>
      </c>
      <c r="I254" s="2">
        <v>386</v>
      </c>
    </row>
    <row r="255" spans="1:9" x14ac:dyDescent="0.25">
      <c r="A255" s="13" t="s">
        <v>17</v>
      </c>
      <c r="B255" s="2" t="s">
        <v>117</v>
      </c>
      <c r="C255" s="2">
        <v>40</v>
      </c>
      <c r="D255" s="2">
        <v>0.36</v>
      </c>
      <c r="E255" s="2">
        <v>1.88</v>
      </c>
      <c r="F255" s="2">
        <v>2.36</v>
      </c>
      <c r="G255" s="2">
        <v>27.5</v>
      </c>
      <c r="H255" s="2">
        <v>2.2000000000000002</v>
      </c>
      <c r="I255" s="2">
        <v>54</v>
      </c>
    </row>
    <row r="256" spans="1:9" x14ac:dyDescent="0.25">
      <c r="A256" s="13"/>
      <c r="B256" s="2" t="s">
        <v>145</v>
      </c>
      <c r="C256" s="2">
        <v>250</v>
      </c>
      <c r="D256" s="2">
        <v>8.6</v>
      </c>
      <c r="E256" s="2">
        <v>0.35</v>
      </c>
      <c r="F256" s="2">
        <v>14.33</v>
      </c>
      <c r="G256" s="2">
        <v>167</v>
      </c>
      <c r="H256" s="2">
        <v>9.1</v>
      </c>
      <c r="I256" s="2">
        <v>95</v>
      </c>
    </row>
    <row r="257" spans="1:9" x14ac:dyDescent="0.25">
      <c r="A257" s="13"/>
      <c r="B257" s="2" t="s">
        <v>75</v>
      </c>
      <c r="C257" s="2">
        <v>160</v>
      </c>
      <c r="D257" s="2">
        <v>12.98</v>
      </c>
      <c r="E257" s="2">
        <v>13.1</v>
      </c>
      <c r="F257" s="2">
        <v>11.92</v>
      </c>
      <c r="G257" s="2">
        <v>2.1800000000000002</v>
      </c>
      <c r="H257" s="2">
        <v>0.69</v>
      </c>
      <c r="I257" s="2">
        <v>305</v>
      </c>
    </row>
    <row r="258" spans="1:9" x14ac:dyDescent="0.25">
      <c r="A258" s="13"/>
      <c r="B258" s="2" t="s">
        <v>131</v>
      </c>
      <c r="C258" s="2">
        <v>150</v>
      </c>
      <c r="D258" s="2">
        <v>3.06</v>
      </c>
      <c r="E258" s="2">
        <v>4.8</v>
      </c>
      <c r="F258" s="2">
        <v>20.43</v>
      </c>
      <c r="G258" s="2">
        <v>137</v>
      </c>
      <c r="H258" s="2">
        <v>18.100000000000001</v>
      </c>
      <c r="I258" s="2">
        <v>339</v>
      </c>
    </row>
    <row r="259" spans="1:9" x14ac:dyDescent="0.25">
      <c r="A259" s="13"/>
      <c r="B259" s="2" t="s">
        <v>135</v>
      </c>
      <c r="C259" s="2">
        <v>180</v>
      </c>
      <c r="D259" s="2">
        <v>0.8</v>
      </c>
      <c r="E259" s="2">
        <v>25.72</v>
      </c>
      <c r="F259" s="2">
        <v>106</v>
      </c>
      <c r="G259" s="2">
        <v>0.44</v>
      </c>
      <c r="H259" s="2">
        <v>0.44</v>
      </c>
      <c r="I259" s="2">
        <v>398</v>
      </c>
    </row>
    <row r="260" spans="1:9" x14ac:dyDescent="0.25">
      <c r="A260" s="13"/>
      <c r="B260" s="2" t="s">
        <v>44</v>
      </c>
      <c r="C260" s="2">
        <v>40</v>
      </c>
      <c r="D260" s="2">
        <v>2.6</v>
      </c>
      <c r="E260" s="2">
        <v>0.4</v>
      </c>
      <c r="F260" s="2">
        <v>16</v>
      </c>
      <c r="G260" s="2">
        <v>76</v>
      </c>
      <c r="H260" s="2"/>
      <c r="I260" s="2"/>
    </row>
    <row r="261" spans="1:9" x14ac:dyDescent="0.25">
      <c r="A261" s="9"/>
      <c r="B261" s="2" t="s">
        <v>57</v>
      </c>
      <c r="C261" s="2">
        <v>20</v>
      </c>
      <c r="D261" s="2">
        <v>1.5</v>
      </c>
      <c r="E261" s="2">
        <v>0.1</v>
      </c>
      <c r="F261" s="2">
        <v>10</v>
      </c>
      <c r="G261" s="2">
        <v>47</v>
      </c>
      <c r="H261" s="2"/>
      <c r="I261" s="2"/>
    </row>
    <row r="262" spans="1:9" ht="30" x14ac:dyDescent="0.25">
      <c r="A262" s="8" t="s">
        <v>18</v>
      </c>
      <c r="B262" s="3" t="s">
        <v>144</v>
      </c>
      <c r="C262" s="2">
        <v>100</v>
      </c>
      <c r="D262" s="2">
        <v>1.61</v>
      </c>
      <c r="E262" s="2">
        <v>1.29</v>
      </c>
      <c r="F262" s="2">
        <v>10.39</v>
      </c>
      <c r="G262" s="2">
        <v>59</v>
      </c>
      <c r="H262" s="2">
        <v>1.1399999999999999</v>
      </c>
      <c r="I262" s="2">
        <v>358</v>
      </c>
    </row>
    <row r="263" spans="1:9" x14ac:dyDescent="0.25">
      <c r="A263" s="13"/>
      <c r="B263" s="2" t="s">
        <v>136</v>
      </c>
      <c r="C263" s="2">
        <v>110</v>
      </c>
      <c r="D263" s="2">
        <v>12.94</v>
      </c>
      <c r="E263" s="2">
        <v>6.74</v>
      </c>
      <c r="F263" s="2">
        <v>0.53</v>
      </c>
      <c r="G263" s="2">
        <v>151</v>
      </c>
      <c r="H263" s="2">
        <v>0.31</v>
      </c>
      <c r="I263" s="2">
        <v>263</v>
      </c>
    </row>
    <row r="264" spans="1:9" x14ac:dyDescent="0.25">
      <c r="A264" s="13"/>
      <c r="B264" s="2" t="s">
        <v>55</v>
      </c>
      <c r="C264" s="2">
        <v>180</v>
      </c>
      <c r="D264" s="2">
        <v>2.76</v>
      </c>
      <c r="E264" s="2">
        <v>2.34</v>
      </c>
      <c r="F264" s="2">
        <v>14.31</v>
      </c>
      <c r="G264" s="2">
        <v>89</v>
      </c>
      <c r="H264" s="2">
        <v>1.2</v>
      </c>
      <c r="I264" s="2">
        <v>413</v>
      </c>
    </row>
    <row r="265" spans="1:9" x14ac:dyDescent="0.25">
      <c r="A265" s="13"/>
      <c r="B265" s="2" t="s">
        <v>72</v>
      </c>
      <c r="C265" s="2">
        <v>30</v>
      </c>
      <c r="D265" s="2"/>
      <c r="E265" s="2"/>
      <c r="F265" s="2"/>
      <c r="G265" s="2"/>
      <c r="H265" s="2"/>
      <c r="I265" s="2"/>
    </row>
    <row r="266" spans="1:9" x14ac:dyDescent="0.25">
      <c r="A266" s="13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9"/>
      <c r="B267" s="2"/>
      <c r="C267" s="2"/>
      <c r="D267" s="2"/>
      <c r="E267" s="2"/>
      <c r="F267" s="2"/>
      <c r="G267" s="2"/>
      <c r="H267" s="2"/>
      <c r="I267" s="2"/>
    </row>
    <row r="268" spans="1:9" ht="30" x14ac:dyDescent="0.25">
      <c r="A268" s="3" t="s">
        <v>39</v>
      </c>
      <c r="B268" s="2"/>
      <c r="C268" s="2"/>
      <c r="D268" s="2">
        <f>D250+D251+D252+D253+D254+D255+D256+D257+D258+D259+D260+D261+D262+D263+D264+D265+D266+D267</f>
        <v>59.989999999999995</v>
      </c>
      <c r="E268" s="2">
        <f>E250+E251+E252+E253+E254+E255+E256+E257+E258+E259+E260+E261+E262+E263+E264+E265+E266+E267</f>
        <v>69.489999999999995</v>
      </c>
      <c r="F268" s="2">
        <f>F250+F251+F252+F253+F254+F255+F256+F257+F258+F259+F260+F261+F262+F263+F264+F265+F266+F267</f>
        <v>291.44</v>
      </c>
      <c r="G268" s="2">
        <f>G250+G251+G252+G253+G254+G255+G256+G257+G258+G259+G260+G261+G262+G263+G264+G265+G266+G267</f>
        <v>1251.1199999999999</v>
      </c>
      <c r="H268" s="2">
        <f>H250+H251+H252+H253+H254+H255+H256+H257+H258+H259+H260+H261+H262+H263+H264+H265+H266+H267</f>
        <v>45.740000000000009</v>
      </c>
      <c r="I268" s="2"/>
    </row>
    <row r="271" spans="1:9" ht="84" customHeight="1" thickBot="1" x14ac:dyDescent="0.3"/>
    <row r="272" spans="1:9" ht="15.75" hidden="1" thickBot="1" x14ac:dyDescent="0.3"/>
    <row r="273" spans="1:9" ht="15.75" hidden="1" thickBot="1" x14ac:dyDescent="0.3"/>
    <row r="274" spans="1:9" ht="30" x14ac:dyDescent="0.25">
      <c r="A274" s="8" t="s">
        <v>0</v>
      </c>
      <c r="B274" s="8" t="s">
        <v>1</v>
      </c>
      <c r="C274" s="8" t="s">
        <v>3</v>
      </c>
      <c r="D274" s="5" t="s">
        <v>4</v>
      </c>
      <c r="E274" s="4" t="s">
        <v>5</v>
      </c>
      <c r="F274" s="4"/>
      <c r="G274" s="12" t="s">
        <v>9</v>
      </c>
      <c r="H274" s="8" t="s">
        <v>11</v>
      </c>
      <c r="I274" s="12" t="s">
        <v>13</v>
      </c>
    </row>
    <row r="275" spans="1:9" x14ac:dyDescent="0.25">
      <c r="A275" s="13"/>
      <c r="B275" s="13" t="s">
        <v>2</v>
      </c>
      <c r="C275" s="13"/>
      <c r="D275" s="7" t="s">
        <v>6</v>
      </c>
      <c r="E275" s="8" t="s">
        <v>7</v>
      </c>
      <c r="F275" s="6" t="s">
        <v>8</v>
      </c>
      <c r="G275" s="10" t="s">
        <v>10</v>
      </c>
      <c r="H275" s="13" t="s">
        <v>12</v>
      </c>
      <c r="I275" s="10" t="s">
        <v>14</v>
      </c>
    </row>
    <row r="276" spans="1:9" ht="15.75" thickBot="1" x14ac:dyDescent="0.3">
      <c r="A276" s="6" t="s">
        <v>40</v>
      </c>
      <c r="B276" s="14"/>
      <c r="C276" s="14"/>
      <c r="D276" s="14"/>
      <c r="E276" s="14"/>
      <c r="F276" s="14"/>
      <c r="G276" s="14"/>
      <c r="H276" s="14"/>
      <c r="I276" s="14"/>
    </row>
    <row r="277" spans="1:9" ht="15.75" thickBot="1" x14ac:dyDescent="0.3">
      <c r="A277" s="16" t="s">
        <v>16</v>
      </c>
      <c r="B277" s="17" t="s">
        <v>126</v>
      </c>
      <c r="C277" s="2">
        <v>205</v>
      </c>
      <c r="D277" s="2">
        <v>6.12</v>
      </c>
      <c r="E277" s="2">
        <v>6.65</v>
      </c>
      <c r="F277" s="2">
        <v>53.13</v>
      </c>
      <c r="G277" s="2">
        <v>297</v>
      </c>
      <c r="H277" s="2">
        <v>0.87</v>
      </c>
      <c r="I277" s="2">
        <v>190</v>
      </c>
    </row>
    <row r="278" spans="1:9" x14ac:dyDescent="0.25">
      <c r="A278" s="13"/>
      <c r="B278" s="2" t="s">
        <v>69</v>
      </c>
      <c r="C278" s="2">
        <v>40</v>
      </c>
      <c r="D278" s="2">
        <v>5.08</v>
      </c>
      <c r="E278" s="2">
        <v>4.5999999999999996</v>
      </c>
      <c r="F278" s="2">
        <v>0.28000000000000003</v>
      </c>
      <c r="G278" s="2">
        <v>63</v>
      </c>
      <c r="H278" s="2"/>
      <c r="I278" s="2">
        <v>227</v>
      </c>
    </row>
    <row r="279" spans="1:9" x14ac:dyDescent="0.25">
      <c r="A279" s="13"/>
      <c r="B279" s="2" t="s">
        <v>48</v>
      </c>
      <c r="C279" s="2">
        <v>180</v>
      </c>
      <c r="D279" s="2">
        <v>3.67</v>
      </c>
      <c r="E279" s="2">
        <v>3.19</v>
      </c>
      <c r="F279" s="2">
        <v>15.82</v>
      </c>
      <c r="G279" s="2">
        <v>107</v>
      </c>
      <c r="H279" s="2">
        <v>0.11</v>
      </c>
      <c r="I279" s="2">
        <v>416</v>
      </c>
    </row>
    <row r="280" spans="1:9" ht="15.75" thickBot="1" x14ac:dyDescent="0.3">
      <c r="A280" s="13"/>
      <c r="B280" s="2" t="s">
        <v>47</v>
      </c>
      <c r="C280" s="2">
        <v>40</v>
      </c>
      <c r="D280" s="2">
        <v>2.4500000000000002</v>
      </c>
      <c r="E280" s="2">
        <v>7.55</v>
      </c>
      <c r="F280" s="2">
        <v>14.62</v>
      </c>
      <c r="G280" s="2">
        <v>136</v>
      </c>
      <c r="H280" s="2"/>
      <c r="I280" s="2">
        <v>1</v>
      </c>
    </row>
    <row r="281" spans="1:9" ht="15.75" thickBot="1" x14ac:dyDescent="0.3">
      <c r="A281" s="16" t="s">
        <v>22</v>
      </c>
      <c r="B281" s="15" t="s">
        <v>66</v>
      </c>
      <c r="C281" s="2">
        <v>180</v>
      </c>
      <c r="D281" s="2">
        <v>0.75</v>
      </c>
      <c r="E281" s="2"/>
      <c r="F281" s="2">
        <v>16.149999999999999</v>
      </c>
      <c r="G281" s="2">
        <v>64</v>
      </c>
      <c r="H281" s="2">
        <v>3</v>
      </c>
      <c r="I281" s="2">
        <v>418</v>
      </c>
    </row>
    <row r="282" spans="1:9" ht="15.75" thickBot="1" x14ac:dyDescent="0.3">
      <c r="A282" s="16" t="s">
        <v>17</v>
      </c>
      <c r="B282" s="15" t="s">
        <v>54</v>
      </c>
      <c r="C282" s="2">
        <v>40</v>
      </c>
      <c r="D282" s="2"/>
      <c r="E282" s="2"/>
      <c r="F282" s="2"/>
      <c r="G282" s="2"/>
      <c r="H282" s="2"/>
      <c r="I282" s="2"/>
    </row>
    <row r="283" spans="1:9" x14ac:dyDescent="0.25">
      <c r="A283" s="13"/>
      <c r="B283" s="2" t="s">
        <v>130</v>
      </c>
      <c r="C283" s="2">
        <v>250</v>
      </c>
      <c r="D283" s="2">
        <v>1.63</v>
      </c>
      <c r="E283" s="2">
        <v>4</v>
      </c>
      <c r="F283" s="2">
        <v>10.94</v>
      </c>
      <c r="G283" s="2">
        <v>88</v>
      </c>
      <c r="H283" s="2">
        <v>7.03</v>
      </c>
      <c r="I283" s="2">
        <v>64</v>
      </c>
    </row>
    <row r="284" spans="1:9" x14ac:dyDescent="0.25">
      <c r="A284" s="13"/>
      <c r="B284" s="2" t="s">
        <v>138</v>
      </c>
      <c r="C284" s="2">
        <v>160</v>
      </c>
      <c r="D284" s="2">
        <v>13.45</v>
      </c>
      <c r="E284" s="2">
        <v>8.5</v>
      </c>
      <c r="F284" s="2">
        <v>19.54</v>
      </c>
      <c r="G284" s="2">
        <v>208</v>
      </c>
      <c r="H284" s="2">
        <v>20.3</v>
      </c>
      <c r="I284" s="2">
        <v>314</v>
      </c>
    </row>
    <row r="285" spans="1:9" x14ac:dyDescent="0.25">
      <c r="A285" s="13"/>
      <c r="B285" s="2" t="s">
        <v>60</v>
      </c>
      <c r="C285" s="2">
        <v>180</v>
      </c>
      <c r="D285" s="2">
        <v>0.43</v>
      </c>
      <c r="E285" s="2">
        <v>0.16</v>
      </c>
      <c r="F285" s="2">
        <v>24.99</v>
      </c>
      <c r="G285" s="2">
        <v>101</v>
      </c>
      <c r="H285" s="2">
        <v>0.36</v>
      </c>
      <c r="I285" s="2">
        <v>394</v>
      </c>
    </row>
    <row r="286" spans="1:9" x14ac:dyDescent="0.25">
      <c r="A286" s="13"/>
      <c r="B286" s="2" t="s">
        <v>44</v>
      </c>
      <c r="C286" s="2">
        <v>40</v>
      </c>
      <c r="D286" s="2">
        <v>2.6</v>
      </c>
      <c r="E286" s="2">
        <v>0.4</v>
      </c>
      <c r="F286" s="2">
        <v>16</v>
      </c>
      <c r="G286" s="2">
        <v>76</v>
      </c>
      <c r="H286" s="2"/>
      <c r="I286" s="2"/>
    </row>
    <row r="287" spans="1:9" x14ac:dyDescent="0.25">
      <c r="A287" s="13"/>
      <c r="B287" s="2" t="s">
        <v>57</v>
      </c>
      <c r="C287" s="2">
        <v>20</v>
      </c>
      <c r="D287" s="2">
        <v>1.5</v>
      </c>
      <c r="E287" s="2">
        <v>0.1</v>
      </c>
      <c r="F287" s="2">
        <v>10</v>
      </c>
      <c r="G287" s="2">
        <v>47</v>
      </c>
      <c r="H287" s="2"/>
      <c r="I287" s="2"/>
    </row>
    <row r="288" spans="1:9" ht="15.75" thickBot="1" x14ac:dyDescent="0.3">
      <c r="A288" s="13"/>
      <c r="B288" s="2"/>
      <c r="C288" s="2"/>
      <c r="D288" s="2"/>
      <c r="E288" s="2"/>
      <c r="F288" s="2"/>
      <c r="G288" s="2"/>
      <c r="H288" s="2"/>
      <c r="I288" s="2"/>
    </row>
    <row r="289" spans="1:9" ht="15.75" thickBot="1" x14ac:dyDescent="0.3">
      <c r="A289" s="16" t="s">
        <v>18</v>
      </c>
      <c r="B289" s="15" t="s">
        <v>68</v>
      </c>
      <c r="C289" s="2">
        <v>100</v>
      </c>
      <c r="D289" s="2">
        <v>18.690000000000001</v>
      </c>
      <c r="E289" s="2">
        <v>12.67</v>
      </c>
      <c r="F289" s="2">
        <v>11.43</v>
      </c>
      <c r="G289" s="2">
        <v>234</v>
      </c>
      <c r="H289" s="2">
        <v>0.25</v>
      </c>
      <c r="I289" s="2">
        <v>245</v>
      </c>
    </row>
    <row r="290" spans="1:9" x14ac:dyDescent="0.25">
      <c r="A290" s="13"/>
      <c r="B290" s="2" t="s">
        <v>52</v>
      </c>
      <c r="C290" s="2">
        <v>30</v>
      </c>
      <c r="D290" s="2">
        <v>0.57999999999999996</v>
      </c>
      <c r="E290" s="2">
        <v>1.35</v>
      </c>
      <c r="F290" s="2">
        <v>3.98</v>
      </c>
      <c r="G290" s="2">
        <v>30</v>
      </c>
      <c r="H290" s="2">
        <v>0.09</v>
      </c>
      <c r="I290" s="2">
        <v>369</v>
      </c>
    </row>
    <row r="291" spans="1:9" x14ac:dyDescent="0.25">
      <c r="A291" s="13"/>
      <c r="B291" s="2" t="s">
        <v>50</v>
      </c>
      <c r="C291" s="2">
        <v>180</v>
      </c>
      <c r="D291" s="2">
        <v>5.22</v>
      </c>
      <c r="E291" s="2">
        <v>4.5</v>
      </c>
      <c r="F291" s="2">
        <v>7.2</v>
      </c>
      <c r="G291" s="2">
        <v>90</v>
      </c>
      <c r="H291" s="2">
        <v>1.26</v>
      </c>
      <c r="I291" s="2">
        <v>420</v>
      </c>
    </row>
    <row r="292" spans="1:9" x14ac:dyDescent="0.25">
      <c r="A292" s="13"/>
      <c r="B292" s="2" t="s">
        <v>110</v>
      </c>
      <c r="C292" s="2">
        <v>50</v>
      </c>
      <c r="D292" s="2">
        <v>3.9</v>
      </c>
      <c r="E292" s="2">
        <v>3.06</v>
      </c>
      <c r="F292" s="2">
        <v>26.93</v>
      </c>
      <c r="G292" s="2">
        <v>151</v>
      </c>
      <c r="H292" s="2"/>
      <c r="I292" s="2">
        <v>456</v>
      </c>
    </row>
    <row r="293" spans="1:9" x14ac:dyDescent="0.25">
      <c r="A293" s="13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9"/>
      <c r="B294" s="2"/>
      <c r="C294" s="2"/>
      <c r="D294" s="2"/>
      <c r="E294" s="2"/>
      <c r="F294" s="2"/>
      <c r="G294" s="2"/>
      <c r="H294" s="2"/>
      <c r="I294" s="2"/>
    </row>
    <row r="295" spans="1:9" ht="30" x14ac:dyDescent="0.25">
      <c r="A295" s="18" t="s">
        <v>41</v>
      </c>
      <c r="B295" s="8"/>
      <c r="C295" s="8"/>
      <c r="D295" s="8">
        <f>D277+D278+D279+D280+D281+D282+D283+D284+D285+D286+D287+D288+D289+D290+D291+D292+D293+D294</f>
        <v>66.070000000000007</v>
      </c>
      <c r="E295" s="8">
        <f>E277+E278+E279+E280+E281+E282+E283+E284+E285+E286+E287+E288+E289+E290+E291+E292+E293+E294</f>
        <v>56.73</v>
      </c>
      <c r="F295" s="8">
        <f>F277+F278+F279+F280+F281+F282+F283+F284+F285+F286+F287+F288+F289+F290+F291+F292+F293+F294</f>
        <v>231.01</v>
      </c>
      <c r="G295" s="8">
        <f>G277+G278+G279+G280+G281+G282+G283+G284+G285+G286+G287+G288+G289+G290+G291+G292+G293+G294</f>
        <v>1692</v>
      </c>
      <c r="H295" s="8">
        <f>H277+H278+H279+H280+H281+H282+H283+H284+H285+H286+H287+H288+H289+H290+H291+H292+H293+H294</f>
        <v>33.270000000000003</v>
      </c>
      <c r="I295" s="8"/>
    </row>
    <row r="296" spans="1:9" ht="24.75" x14ac:dyDescent="0.25">
      <c r="A296" s="19" t="s">
        <v>77</v>
      </c>
      <c r="B296" s="2"/>
      <c r="C296" s="2"/>
      <c r="D296" s="2">
        <f>D25+D55+D85+D115+D145+D175+D204+D239+D268+D295</f>
        <v>1366.7399999999998</v>
      </c>
      <c r="E296" s="2">
        <f>E25+E55+E85+E115+E145+E175+E204+E239+E268+E295</f>
        <v>550.69999999999993</v>
      </c>
      <c r="F296" s="2">
        <f>F25+F55+F85+F115+F145+F175+F204+F239+F268+F295</f>
        <v>45038.23</v>
      </c>
      <c r="G296" s="2">
        <f>G25+G55+G85+G115+G145+G175+G204+G239+G268+G295</f>
        <v>15347.920000000002</v>
      </c>
      <c r="H296" s="2">
        <f>H25+H55+H85+H115+H145+H175+H204+H239+H268+H295</f>
        <v>417.21</v>
      </c>
      <c r="I296" s="2"/>
    </row>
    <row r="297" spans="1:9" ht="36.75" x14ac:dyDescent="0.25">
      <c r="A297" s="19" t="s">
        <v>78</v>
      </c>
      <c r="B297" s="2"/>
      <c r="C297" s="2"/>
      <c r="D297" s="2">
        <f>D296/10</f>
        <v>136.67399999999998</v>
      </c>
      <c r="E297" s="2">
        <f>E296/10</f>
        <v>55.069999999999993</v>
      </c>
      <c r="F297" s="2">
        <f>F296/10</f>
        <v>4503.8230000000003</v>
      </c>
      <c r="G297" s="2">
        <f>G296/10</f>
        <v>1534.7920000000001</v>
      </c>
      <c r="H297" s="2">
        <f>H296/10</f>
        <v>41.720999999999997</v>
      </c>
      <c r="I297" s="2"/>
    </row>
    <row r="298" spans="1:9" ht="72.75" x14ac:dyDescent="0.25">
      <c r="A298" s="19" t="s">
        <v>79</v>
      </c>
      <c r="B298" s="3"/>
      <c r="C298" s="3"/>
      <c r="D298" s="3"/>
      <c r="E298" s="2"/>
      <c r="F298" s="2"/>
      <c r="G298" s="2"/>
      <c r="H298" s="2"/>
      <c r="I298" s="2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2017-05-16T12:37:04Z</dcterms:modified>
</cp:coreProperties>
</file>